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8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19" i="1" l="1"/>
  <c r="B213" i="1"/>
  <c r="A213" i="1"/>
  <c r="J212" i="1"/>
  <c r="I212" i="1"/>
  <c r="H212" i="1"/>
  <c r="G212" i="1"/>
  <c r="F212" i="1"/>
  <c r="F213" i="1" s="1"/>
  <c r="B202" i="1"/>
  <c r="A202" i="1"/>
  <c r="J201" i="1"/>
  <c r="J213" i="1"/>
  <c r="I201" i="1"/>
  <c r="I213" i="1"/>
  <c r="H201" i="1"/>
  <c r="H213" i="1"/>
  <c r="G201" i="1"/>
  <c r="G213" i="1"/>
  <c r="F201" i="1"/>
  <c r="B192" i="1"/>
  <c r="A192" i="1"/>
  <c r="J191" i="1"/>
  <c r="I191" i="1"/>
  <c r="H191" i="1"/>
  <c r="G191" i="1"/>
  <c r="F191" i="1"/>
  <c r="B181" i="1"/>
  <c r="A181" i="1"/>
  <c r="J180" i="1"/>
  <c r="J192" i="1"/>
  <c r="I180" i="1"/>
  <c r="I192" i="1"/>
  <c r="H180" i="1"/>
  <c r="H192" i="1"/>
  <c r="G180" i="1"/>
  <c r="G192" i="1"/>
  <c r="F180" i="1"/>
  <c r="F192" i="1"/>
  <c r="B171" i="1"/>
  <c r="A171" i="1"/>
  <c r="J170" i="1"/>
  <c r="J159" i="1"/>
  <c r="J171" i="1" s="1"/>
  <c r="I170" i="1"/>
  <c r="H170" i="1"/>
  <c r="G170" i="1"/>
  <c r="G159" i="1"/>
  <c r="G171" i="1" s="1"/>
  <c r="F170" i="1"/>
  <c r="F171" i="1" s="1"/>
  <c r="B160" i="1"/>
  <c r="A160" i="1"/>
  <c r="I159" i="1"/>
  <c r="I171" i="1" s="1"/>
  <c r="H159" i="1"/>
  <c r="F159" i="1"/>
  <c r="B151" i="1"/>
  <c r="A151" i="1"/>
  <c r="J150" i="1"/>
  <c r="I150" i="1"/>
  <c r="H150" i="1"/>
  <c r="H139" i="1"/>
  <c r="G150" i="1"/>
  <c r="G139" i="1"/>
  <c r="G151" i="1"/>
  <c r="F150" i="1"/>
  <c r="B140" i="1"/>
  <c r="A140" i="1"/>
  <c r="J139" i="1"/>
  <c r="I139" i="1"/>
  <c r="F139" i="1"/>
  <c r="F151" i="1" s="1"/>
  <c r="B130" i="1"/>
  <c r="A130" i="1"/>
  <c r="J129" i="1"/>
  <c r="I129" i="1"/>
  <c r="H129" i="1"/>
  <c r="G129" i="1"/>
  <c r="F129" i="1"/>
  <c r="B119" i="1"/>
  <c r="J118" i="1"/>
  <c r="J130" i="1"/>
  <c r="I118" i="1"/>
  <c r="I130" i="1"/>
  <c r="H118" i="1"/>
  <c r="H130" i="1"/>
  <c r="G118" i="1"/>
  <c r="G130" i="1"/>
  <c r="F118" i="1"/>
  <c r="B109" i="1"/>
  <c r="A109" i="1"/>
  <c r="J108" i="1"/>
  <c r="J97" i="1"/>
  <c r="J109" i="1"/>
  <c r="I108" i="1"/>
  <c r="H108" i="1"/>
  <c r="G108" i="1"/>
  <c r="F108" i="1"/>
  <c r="F97" i="1"/>
  <c r="F109" i="1"/>
  <c r="B98" i="1"/>
  <c r="A98" i="1"/>
  <c r="I97" i="1"/>
  <c r="H97" i="1"/>
  <c r="H109" i="1" s="1"/>
  <c r="G97" i="1"/>
  <c r="G109" i="1"/>
  <c r="B88" i="1"/>
  <c r="A88" i="1"/>
  <c r="J87" i="1"/>
  <c r="I87" i="1"/>
  <c r="H87" i="1"/>
  <c r="H76" i="1"/>
  <c r="H88" i="1" s="1"/>
  <c r="G87" i="1"/>
  <c r="F87" i="1"/>
  <c r="B77" i="1"/>
  <c r="A77" i="1"/>
  <c r="J76" i="1"/>
  <c r="J88" i="1" s="1"/>
  <c r="I76" i="1"/>
  <c r="G76" i="1"/>
  <c r="G88" i="1" s="1"/>
  <c r="F76" i="1"/>
  <c r="F88" i="1" s="1"/>
  <c r="B66" i="1"/>
  <c r="A66" i="1"/>
  <c r="J65" i="1"/>
  <c r="I65" i="1"/>
  <c r="H65" i="1"/>
  <c r="H66" i="1" s="1"/>
  <c r="G65" i="1"/>
  <c r="G54" i="1"/>
  <c r="G66" i="1" s="1"/>
  <c r="F65" i="1"/>
  <c r="B55" i="1"/>
  <c r="A55" i="1"/>
  <c r="J54" i="1"/>
  <c r="I54" i="1"/>
  <c r="I66" i="1" s="1"/>
  <c r="H54" i="1"/>
  <c r="F54" i="1"/>
  <c r="F66" i="1" s="1"/>
  <c r="B46" i="1"/>
  <c r="A46" i="1"/>
  <c r="J45" i="1"/>
  <c r="J34" i="1"/>
  <c r="J46" i="1" s="1"/>
  <c r="I45" i="1"/>
  <c r="H45" i="1"/>
  <c r="G45" i="1"/>
  <c r="F45" i="1"/>
  <c r="B35" i="1"/>
  <c r="A35" i="1"/>
  <c r="I34" i="1"/>
  <c r="I46" i="1" s="1"/>
  <c r="H34" i="1"/>
  <c r="H46" i="1" s="1"/>
  <c r="G34" i="1"/>
  <c r="G46" i="1" s="1"/>
  <c r="F34" i="1"/>
  <c r="B25" i="1"/>
  <c r="A25" i="1"/>
  <c r="B14" i="1"/>
  <c r="A14" i="1"/>
  <c r="G24" i="1"/>
  <c r="H24" i="1"/>
  <c r="I24" i="1"/>
  <c r="J24" i="1"/>
  <c r="J13" i="1"/>
  <c r="J25" i="1" s="1"/>
  <c r="F24" i="1"/>
  <c r="G13" i="1"/>
  <c r="H13" i="1"/>
  <c r="I13" i="1"/>
  <c r="F13" i="1"/>
  <c r="F25" i="1" s="1"/>
  <c r="I151" i="1"/>
  <c r="I109" i="1"/>
  <c r="I88" i="1"/>
  <c r="F46" i="1"/>
  <c r="F130" i="1"/>
  <c r="G25" i="1"/>
  <c r="H171" i="1"/>
  <c r="J151" i="1"/>
  <c r="G214" i="1" l="1"/>
  <c r="I25" i="1"/>
  <c r="H25" i="1"/>
  <c r="J66" i="1"/>
  <c r="H151" i="1"/>
  <c r="F214" i="1"/>
  <c r="I214" i="1"/>
  <c r="J214" i="1"/>
  <c r="H214" i="1"/>
</calcChain>
</file>

<file path=xl/sharedStrings.xml><?xml version="1.0" encoding="utf-8"?>
<sst xmlns="http://schemas.openxmlformats.org/spreadsheetml/2006/main" count="293" uniqueCount="75">
  <si>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</si>
  <si>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</si>
  <si>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</si>
  <si>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</si>
  <si>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</si>
  <si>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</si>
  <si>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</si>
  <si>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</si>
  <si>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</si>
  <si>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</si>
  <si>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</si>
  <si>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</si>
  <si>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</si>
  <si>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</si>
  <si>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</si>
  <si>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</si>
  <si>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</si>
  <si>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</si>
  <si>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</si>
  <si>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</si>
  <si>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</si>
  <si>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</si>
  <si>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</si>
  <si>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</si>
  <si>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</si>
  <si>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</si>
  <si>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</si>
  <si>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</si>
  <si>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</si>
  <si>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</si>
  <si>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</si>
  <si>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</si>
  <si>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</si>
  <si>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</si>
  <si>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</si>
  <si>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Чай с сахаром</t>
  </si>
  <si>
    <t>Хлеб пшеничный</t>
  </si>
  <si>
    <t>ТТК 6</t>
  </si>
  <si>
    <t>Макаронные изделия отварные</t>
  </si>
  <si>
    <t>ТТК 129</t>
  </si>
  <si>
    <t>Чай с сахаром каркаде</t>
  </si>
  <si>
    <t>Плов из птицы</t>
  </si>
  <si>
    <t>ТТК 67</t>
  </si>
  <si>
    <t>Чай с сахаром и лимоном</t>
  </si>
  <si>
    <t>ТТК 130</t>
  </si>
  <si>
    <t>ТТК 65</t>
  </si>
  <si>
    <t>ТТК 137</t>
  </si>
  <si>
    <t>Рагу из птицы</t>
  </si>
  <si>
    <t>ТТК 71</t>
  </si>
  <si>
    <t>Каша вязкая молочная рисовая с маслом</t>
  </si>
  <si>
    <t>ТТК 102</t>
  </si>
  <si>
    <t>Гуляш из мяса птицы</t>
  </si>
  <si>
    <t>ТТК 70</t>
  </si>
  <si>
    <t>Каша вязкая молочная из риса и пшена Дружба с маслом</t>
  </si>
  <si>
    <t>ТТК 103</t>
  </si>
  <si>
    <t>Фрукты свежие (яблоко)</t>
  </si>
  <si>
    <t>ТТК 302</t>
  </si>
  <si>
    <t>Свекла отварная</t>
  </si>
  <si>
    <t>ТТК 5</t>
  </si>
  <si>
    <t>ТТК 301</t>
  </si>
  <si>
    <t>ТТК 241</t>
  </si>
  <si>
    <t>Тефтели с рисом с соусом томатным 90/30</t>
  </si>
  <si>
    <t>Бутерброд с сыром 35/10/5</t>
  </si>
  <si>
    <t>ТТК 380</t>
  </si>
  <si>
    <t>Огурец свежий</t>
  </si>
  <si>
    <t>ТТК 1</t>
  </si>
  <si>
    <t>Помидор свежий</t>
  </si>
  <si>
    <t>ТТК 2</t>
  </si>
  <si>
    <t>Котлета рыбная (минтай)</t>
  </si>
  <si>
    <t>ТТК 77</t>
  </si>
  <si>
    <t>Каша пшеничная вязкая</t>
  </si>
  <si>
    <t>Каша ячневая вязкая</t>
  </si>
  <si>
    <t>МОУ СШ № 15 Волгоград</t>
  </si>
  <si>
    <t>Директор МОУ СШ № 15</t>
  </si>
  <si>
    <t>Малиновская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</si>
</sst>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0" borderId="3" xfId="0" applyBorder="1"/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5" sqref="P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 t="s">
        <v>72</v>
      </c>
      <c r="D1" s="64"/>
      <c r="E1" s="64"/>
      <c r="F1" s="13" t="s">
        <v>16</v>
      </c>
      <c r="G1" s="2" t="s">
        <v>17</v>
      </c>
      <c r="H1" s="60" t="s">
        <v>73</v>
      </c>
      <c r="I1" s="60"/>
      <c r="J1" s="60"/>
      <c r="K1" s="60"/>
    </row>
    <row r="2" spans="1:11" ht="18" x14ac:dyDescent="0.2">
      <c r="A2" s="36" t="s">
        <v>6</v>
      </c>
      <c r="C2" s="2"/>
      <c r="G2" s="2" t="s">
        <v>18</v>
      </c>
      <c r="H2" s="60" t="s">
        <v>74</v>
      </c>
      <c r="I2" s="60"/>
      <c r="J2" s="60"/>
      <c r="K2" s="6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1">
        <v>45170</v>
      </c>
      <c r="I3" s="62"/>
      <c r="J3" s="62"/>
      <c r="K3" s="6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customHeight="1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53</v>
      </c>
      <c r="F6" s="41">
        <v>200</v>
      </c>
      <c r="G6" s="41">
        <v>8.6999999999999993</v>
      </c>
      <c r="H6" s="41">
        <v>13.7</v>
      </c>
      <c r="I6" s="41">
        <v>28.4</v>
      </c>
      <c r="J6" s="41">
        <v>220.6</v>
      </c>
      <c r="K6" s="42" t="s">
        <v>54</v>
      </c>
    </row>
    <row r="7" spans="1:11" ht="15" customHeight="1" x14ac:dyDescent="0.25">
      <c r="A7" s="24"/>
      <c r="B7" s="16"/>
      <c r="C7" s="55"/>
      <c r="D7" s="56" t="s">
        <v>21</v>
      </c>
      <c r="E7" s="48"/>
      <c r="F7" s="49"/>
      <c r="G7" s="49"/>
      <c r="H7" s="49"/>
      <c r="I7" s="49"/>
      <c r="J7" s="49"/>
      <c r="K7" s="50"/>
    </row>
    <row r="8" spans="1:11" ht="15" x14ac:dyDescent="0.25">
      <c r="A8" s="24"/>
      <c r="B8" s="16"/>
      <c r="C8" s="11"/>
      <c r="D8" s="7" t="s">
        <v>22</v>
      </c>
      <c r="E8" s="43" t="s">
        <v>35</v>
      </c>
      <c r="F8" s="44">
        <v>200</v>
      </c>
      <c r="G8" s="44">
        <v>0.2</v>
      </c>
      <c r="H8" s="44">
        <v>0</v>
      </c>
      <c r="I8" s="44">
        <v>15</v>
      </c>
      <c r="J8" s="44">
        <v>58</v>
      </c>
      <c r="K8" s="45" t="s">
        <v>56</v>
      </c>
    </row>
    <row r="9" spans="1:11" ht="15" x14ac:dyDescent="0.25">
      <c r="A9" s="24"/>
      <c r="B9" s="16"/>
      <c r="C9" s="11"/>
      <c r="D9" s="7" t="s">
        <v>23</v>
      </c>
      <c r="E9" s="43" t="s">
        <v>36</v>
      </c>
      <c r="F9" s="44">
        <v>65</v>
      </c>
      <c r="G9" s="44">
        <v>5.0999999999999996</v>
      </c>
      <c r="H9" s="44">
        <v>0.65</v>
      </c>
      <c r="I9" s="44">
        <v>27.5</v>
      </c>
      <c r="J9" s="44">
        <v>153.80000000000001</v>
      </c>
      <c r="K9" s="45" t="s">
        <v>37</v>
      </c>
    </row>
    <row r="10" spans="1:11" ht="15" x14ac:dyDescent="0.25">
      <c r="A10" s="24"/>
      <c r="B10" s="16"/>
      <c r="C10" s="11"/>
      <c r="D10" s="7" t="s">
        <v>24</v>
      </c>
      <c r="E10" s="43" t="s">
        <v>55</v>
      </c>
      <c r="F10" s="44">
        <v>180</v>
      </c>
      <c r="G10" s="44">
        <v>0.7</v>
      </c>
      <c r="H10" s="44">
        <v>0.7</v>
      </c>
      <c r="I10" s="44">
        <v>17.100000000000001</v>
      </c>
      <c r="J10" s="44">
        <v>82.1</v>
      </c>
      <c r="K10" s="45">
        <v>338</v>
      </c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645</v>
      </c>
      <c r="G13" s="20">
        <f>SUM(G6:G12)</f>
        <v>14.699999999999998</v>
      </c>
      <c r="H13" s="20">
        <f>SUM(H6:H12)</f>
        <v>15.049999999999999</v>
      </c>
      <c r="I13" s="20">
        <f>SUM(I6:I12)</f>
        <v>88</v>
      </c>
      <c r="J13" s="20">
        <f>SUM(J6:J12)</f>
        <v>514.5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7" t="s">
        <v>24</v>
      </c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4"/>
      <c r="B23" s="16"/>
      <c r="C23" s="11"/>
      <c r="D23" s="6"/>
      <c r="E23" s="43"/>
      <c r="F23" s="44"/>
      <c r="G23" s="44"/>
      <c r="H23" s="44"/>
      <c r="I23" s="44"/>
      <c r="J23" s="44"/>
      <c r="K23" s="45"/>
    </row>
    <row r="24" spans="1:11" ht="15" x14ac:dyDescent="0.25">
      <c r="A24" s="25"/>
      <c r="B24" s="18"/>
      <c r="C24" s="8"/>
      <c r="D24" s="19" t="s">
        <v>33</v>
      </c>
      <c r="E24" s="12"/>
      <c r="F24" s="20">
        <f>SUM(F14:F23)</f>
        <v>0</v>
      </c>
      <c r="G24" s="20">
        <f>SUM(G14:G23)</f>
        <v>0</v>
      </c>
      <c r="H24" s="20">
        <f>SUM(H14:H23)</f>
        <v>0</v>
      </c>
      <c r="I24" s="20">
        <f>SUM(I14:I23)</f>
        <v>0</v>
      </c>
      <c r="J24" s="20">
        <f>SUM(J14:J23)</f>
        <v>0</v>
      </c>
      <c r="K24" s="26"/>
    </row>
    <row r="25" spans="1:11" ht="15.75" thickBot="1" x14ac:dyDescent="0.25">
      <c r="A25" s="30">
        <f>A6</f>
        <v>1</v>
      </c>
      <c r="B25" s="31">
        <f>B6</f>
        <v>1</v>
      </c>
      <c r="C25" s="57" t="s">
        <v>4</v>
      </c>
      <c r="D25" s="58"/>
      <c r="E25" s="32"/>
      <c r="F25" s="33">
        <f>F13+F24</f>
        <v>645</v>
      </c>
      <c r="G25" s="33">
        <f>G13+G24</f>
        <v>14.699999999999998</v>
      </c>
      <c r="H25" s="33">
        <f>H13+H24</f>
        <v>15.049999999999999</v>
      </c>
      <c r="I25" s="33">
        <f>I13+I24</f>
        <v>88</v>
      </c>
      <c r="J25" s="33">
        <f>J13+J24</f>
        <v>514.5</v>
      </c>
      <c r="K25" s="33"/>
    </row>
    <row r="26" spans="1:11" ht="15" x14ac:dyDescent="0.25">
      <c r="A26" s="15">
        <v>1</v>
      </c>
      <c r="B26" s="16">
        <v>2</v>
      </c>
      <c r="C26" s="23" t="s">
        <v>20</v>
      </c>
      <c r="D26" s="5" t="s">
        <v>21</v>
      </c>
      <c r="E26" s="40" t="s">
        <v>41</v>
      </c>
      <c r="F26" s="41">
        <v>150</v>
      </c>
      <c r="G26" s="41">
        <v>15</v>
      </c>
      <c r="H26" s="41">
        <v>19</v>
      </c>
      <c r="I26" s="41">
        <v>27.4</v>
      </c>
      <c r="J26" s="41">
        <v>312</v>
      </c>
      <c r="K26" s="42" t="s">
        <v>42</v>
      </c>
    </row>
    <row r="27" spans="1:11" ht="15" x14ac:dyDescent="0.25">
      <c r="A27" s="15"/>
      <c r="B27" s="16"/>
      <c r="C27" s="55"/>
      <c r="D27" s="56" t="s">
        <v>21</v>
      </c>
      <c r="E27" s="48"/>
      <c r="F27" s="49"/>
      <c r="G27" s="49"/>
      <c r="H27" s="49"/>
      <c r="I27" s="49"/>
      <c r="J27" s="49"/>
      <c r="K27" s="50"/>
    </row>
    <row r="28" spans="1:11" ht="15" x14ac:dyDescent="0.25">
      <c r="A28" s="15"/>
      <c r="B28" s="16"/>
      <c r="C28" s="55"/>
      <c r="D28" s="7" t="s">
        <v>22</v>
      </c>
      <c r="E28" s="43" t="s">
        <v>43</v>
      </c>
      <c r="F28" s="44">
        <v>200</v>
      </c>
      <c r="G28" s="44">
        <v>0.3</v>
      </c>
      <c r="H28" s="44">
        <v>0</v>
      </c>
      <c r="I28" s="44">
        <v>15.2</v>
      </c>
      <c r="J28" s="44">
        <v>60</v>
      </c>
      <c r="K28" s="45" t="s">
        <v>59</v>
      </c>
    </row>
    <row r="29" spans="1:11" ht="15" x14ac:dyDescent="0.25">
      <c r="A29" s="15"/>
      <c r="B29" s="16"/>
      <c r="C29" s="55"/>
      <c r="D29" s="7" t="s">
        <v>23</v>
      </c>
      <c r="E29" s="43" t="s">
        <v>36</v>
      </c>
      <c r="F29" s="44">
        <v>50</v>
      </c>
      <c r="G29" s="44">
        <v>3.95</v>
      </c>
      <c r="H29" s="44">
        <v>0.5</v>
      </c>
      <c r="I29" s="44">
        <v>21.15</v>
      </c>
      <c r="J29" s="44">
        <v>118.33</v>
      </c>
      <c r="K29" s="45" t="s">
        <v>37</v>
      </c>
    </row>
    <row r="30" spans="1:11" ht="15" x14ac:dyDescent="0.25">
      <c r="A30" s="15"/>
      <c r="B30" s="16"/>
      <c r="C30" s="55"/>
      <c r="D30" s="7" t="s">
        <v>24</v>
      </c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7" t="s">
        <v>26</v>
      </c>
      <c r="E31" s="43" t="s">
        <v>57</v>
      </c>
      <c r="F31" s="44">
        <v>100</v>
      </c>
      <c r="G31" s="44">
        <v>1.05</v>
      </c>
      <c r="H31" s="44">
        <v>0.1</v>
      </c>
      <c r="I31" s="44">
        <v>8.5</v>
      </c>
      <c r="J31" s="44">
        <v>40.700000000000003</v>
      </c>
      <c r="K31" s="45" t="s">
        <v>58</v>
      </c>
    </row>
    <row r="32" spans="1:11" ht="15" x14ac:dyDescent="0.25">
      <c r="A32" s="15"/>
      <c r="B32" s="16"/>
      <c r="C32" s="11"/>
      <c r="D32" s="6"/>
      <c r="E32" s="43"/>
      <c r="F32" s="44"/>
      <c r="G32" s="44"/>
      <c r="H32" s="44"/>
      <c r="I32" s="44"/>
      <c r="J32" s="44"/>
      <c r="K32" s="45"/>
    </row>
    <row r="33" spans="1:11" ht="15" x14ac:dyDescent="0.25">
      <c r="A33" s="15"/>
      <c r="B33" s="16"/>
      <c r="C33" s="11"/>
      <c r="D33" s="6"/>
      <c r="E33" s="43"/>
      <c r="F33" s="44"/>
      <c r="G33" s="44"/>
      <c r="H33" s="44"/>
      <c r="I33" s="44"/>
      <c r="J33" s="44"/>
      <c r="K33" s="45"/>
    </row>
    <row r="34" spans="1:11" ht="15" x14ac:dyDescent="0.25">
      <c r="A34" s="17"/>
      <c r="B34" s="18"/>
      <c r="C34" s="8"/>
      <c r="D34" s="19" t="s">
        <v>33</v>
      </c>
      <c r="E34" s="9"/>
      <c r="F34" s="20">
        <f>SUM(F26:F33)</f>
        <v>500</v>
      </c>
      <c r="G34" s="20">
        <f>SUM(G26:G33)</f>
        <v>20.3</v>
      </c>
      <c r="H34" s="20">
        <f>SUM(H26:H33)</f>
        <v>19.600000000000001</v>
      </c>
      <c r="I34" s="20">
        <f>SUM(I26:I33)</f>
        <v>72.25</v>
      </c>
      <c r="J34" s="20">
        <f>SUM(J26:J33)</f>
        <v>531.03</v>
      </c>
      <c r="K34" s="26"/>
    </row>
    <row r="35" spans="1:11" ht="15" x14ac:dyDescent="0.25">
      <c r="A35" s="14">
        <f>A26</f>
        <v>1</v>
      </c>
      <c r="B35" s="14">
        <f>B26</f>
        <v>2</v>
      </c>
      <c r="C35" s="10" t="s">
        <v>25</v>
      </c>
      <c r="D35" s="7" t="s">
        <v>26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27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28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29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30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7" t="s">
        <v>31</v>
      </c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7" t="s">
        <v>32</v>
      </c>
      <c r="E41" s="43"/>
      <c r="F41" s="44"/>
      <c r="G41" s="44"/>
      <c r="H41" s="44"/>
      <c r="I41" s="44"/>
      <c r="J41" s="44"/>
      <c r="K41" s="45"/>
    </row>
    <row r="42" spans="1:11" ht="15" x14ac:dyDescent="0.25">
      <c r="A42" s="15"/>
      <c r="B42" s="16"/>
      <c r="C42" s="11"/>
      <c r="D42" s="7" t="s">
        <v>24</v>
      </c>
      <c r="E42" s="43"/>
      <c r="F42" s="44"/>
      <c r="G42" s="44"/>
      <c r="H42" s="44"/>
      <c r="I42" s="44"/>
      <c r="J42" s="44"/>
      <c r="K42" s="45"/>
    </row>
    <row r="43" spans="1:11" ht="15" x14ac:dyDescent="0.25">
      <c r="A43" s="15"/>
      <c r="B43" s="16"/>
      <c r="C43" s="11"/>
      <c r="D43" s="6"/>
      <c r="E43" s="43"/>
      <c r="F43" s="44"/>
      <c r="G43" s="44"/>
      <c r="H43" s="44"/>
      <c r="I43" s="44"/>
      <c r="J43" s="44"/>
      <c r="K43" s="45"/>
    </row>
    <row r="44" spans="1:11" ht="15" x14ac:dyDescent="0.25">
      <c r="A44" s="15"/>
      <c r="B44" s="16"/>
      <c r="C44" s="11"/>
      <c r="D44" s="6"/>
      <c r="E44" s="43"/>
      <c r="F44" s="44"/>
      <c r="G44" s="44"/>
      <c r="H44" s="44"/>
      <c r="I44" s="44"/>
      <c r="J44" s="44"/>
      <c r="K44" s="45"/>
    </row>
    <row r="45" spans="1:11" ht="15" x14ac:dyDescent="0.25">
      <c r="A45" s="17"/>
      <c r="B45" s="18"/>
      <c r="C45" s="8"/>
      <c r="D45" s="19" t="s">
        <v>33</v>
      </c>
      <c r="E45" s="12"/>
      <c r="F45" s="20">
        <f>SUM(F35:F44)</f>
        <v>0</v>
      </c>
      <c r="G45" s="20">
        <f>SUM(G35:G44)</f>
        <v>0</v>
      </c>
      <c r="H45" s="20">
        <f>SUM(H35:H44)</f>
        <v>0</v>
      </c>
      <c r="I45" s="20">
        <f>SUM(I35:I44)</f>
        <v>0</v>
      </c>
      <c r="J45" s="20">
        <f>SUM(J35:J44)</f>
        <v>0</v>
      </c>
      <c r="K45" s="26"/>
    </row>
    <row r="46" spans="1:11" ht="15.75" customHeight="1" thickBot="1" x14ac:dyDescent="0.25">
      <c r="A46" s="34">
        <f>A26</f>
        <v>1</v>
      </c>
      <c r="B46" s="34">
        <f>B26</f>
        <v>2</v>
      </c>
      <c r="C46" s="57" t="s">
        <v>4</v>
      </c>
      <c r="D46" s="58"/>
      <c r="E46" s="32"/>
      <c r="F46" s="33">
        <f>F34+F45</f>
        <v>500</v>
      </c>
      <c r="G46" s="33">
        <f>G34+G45</f>
        <v>20.3</v>
      </c>
      <c r="H46" s="33">
        <f>H34+H45</f>
        <v>19.600000000000001</v>
      </c>
      <c r="I46" s="33">
        <f>I34+I45</f>
        <v>72.25</v>
      </c>
      <c r="J46" s="33">
        <f>J34+J45</f>
        <v>531.03</v>
      </c>
      <c r="K46" s="33"/>
    </row>
    <row r="47" spans="1:11" ht="15" x14ac:dyDescent="0.25">
      <c r="A47" s="21">
        <v>1</v>
      </c>
      <c r="B47" s="22">
        <v>3</v>
      </c>
      <c r="C47" s="23" t="s">
        <v>20</v>
      </c>
      <c r="D47" s="5" t="s">
        <v>21</v>
      </c>
      <c r="E47" s="40" t="s">
        <v>61</v>
      </c>
      <c r="F47" s="41">
        <v>120</v>
      </c>
      <c r="G47" s="41">
        <v>11.3</v>
      </c>
      <c r="H47" s="41">
        <v>11.3</v>
      </c>
      <c r="I47" s="41">
        <v>14.1</v>
      </c>
      <c r="J47" s="41">
        <v>205.6</v>
      </c>
      <c r="K47" s="42" t="s">
        <v>45</v>
      </c>
    </row>
    <row r="48" spans="1:11" ht="15" x14ac:dyDescent="0.25">
      <c r="A48" s="24"/>
      <c r="B48" s="16"/>
      <c r="C48" s="11"/>
      <c r="D48" s="56" t="s">
        <v>21</v>
      </c>
      <c r="E48" s="43" t="s">
        <v>71</v>
      </c>
      <c r="F48" s="44">
        <v>150</v>
      </c>
      <c r="G48" s="44">
        <v>3.2</v>
      </c>
      <c r="H48" s="44">
        <v>6</v>
      </c>
      <c r="I48" s="44">
        <v>21.3</v>
      </c>
      <c r="J48" s="44">
        <v>153</v>
      </c>
      <c r="K48" s="45" t="s">
        <v>46</v>
      </c>
    </row>
    <row r="49" spans="1:11" ht="15" x14ac:dyDescent="0.25">
      <c r="A49" s="24"/>
      <c r="B49" s="16"/>
      <c r="C49" s="11"/>
      <c r="D49" s="7" t="s">
        <v>22</v>
      </c>
      <c r="E49" s="43" t="s">
        <v>40</v>
      </c>
      <c r="F49" s="44">
        <v>200</v>
      </c>
      <c r="G49" s="44">
        <v>0.18</v>
      </c>
      <c r="H49" s="44">
        <v>0</v>
      </c>
      <c r="I49" s="44">
        <v>15</v>
      </c>
      <c r="J49" s="44">
        <v>58</v>
      </c>
      <c r="K49" s="45" t="s">
        <v>60</v>
      </c>
    </row>
    <row r="50" spans="1:11" ht="15" x14ac:dyDescent="0.25">
      <c r="A50" s="24"/>
      <c r="B50" s="16"/>
      <c r="C50" s="11"/>
      <c r="D50" s="7" t="s">
        <v>23</v>
      </c>
      <c r="E50" s="43" t="s">
        <v>36</v>
      </c>
      <c r="F50" s="44">
        <v>30</v>
      </c>
      <c r="G50" s="44">
        <v>2.4</v>
      </c>
      <c r="H50" s="44">
        <v>0.3</v>
      </c>
      <c r="I50" s="44">
        <v>14.5</v>
      </c>
      <c r="J50" s="44">
        <v>71</v>
      </c>
      <c r="K50" s="45" t="s">
        <v>37</v>
      </c>
    </row>
    <row r="51" spans="1:11" ht="15" x14ac:dyDescent="0.25">
      <c r="A51" s="24"/>
      <c r="B51" s="16"/>
      <c r="C51" s="11"/>
      <c r="D51" s="7" t="s">
        <v>24</v>
      </c>
      <c r="E51" s="43"/>
      <c r="F51" s="44"/>
      <c r="G51" s="44"/>
      <c r="H51" s="44"/>
      <c r="I51" s="44"/>
      <c r="J51" s="44"/>
      <c r="K51" s="45"/>
    </row>
    <row r="52" spans="1:11" ht="15" x14ac:dyDescent="0.25">
      <c r="A52" s="24"/>
      <c r="B52" s="16"/>
      <c r="C52" s="11"/>
      <c r="D52" s="6"/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6"/>
      <c r="E53" s="43"/>
      <c r="F53" s="44"/>
      <c r="G53" s="44"/>
      <c r="H53" s="44"/>
      <c r="I53" s="44"/>
      <c r="J53" s="44"/>
      <c r="K53" s="45"/>
    </row>
    <row r="54" spans="1:11" ht="15" x14ac:dyDescent="0.25">
      <c r="A54" s="25"/>
      <c r="B54" s="18"/>
      <c r="C54" s="8"/>
      <c r="D54" s="19" t="s">
        <v>33</v>
      </c>
      <c r="E54" s="9"/>
      <c r="F54" s="20">
        <f>SUM(F47:F53)</f>
        <v>500</v>
      </c>
      <c r="G54" s="20">
        <f>SUM(G47:G53)</f>
        <v>17.079999999999998</v>
      </c>
      <c r="H54" s="20">
        <f>SUM(H47:H53)</f>
        <v>17.600000000000001</v>
      </c>
      <c r="I54" s="20">
        <f>SUM(I47:I53)</f>
        <v>64.900000000000006</v>
      </c>
      <c r="J54" s="20">
        <f>SUM(J47:J53)</f>
        <v>487.6</v>
      </c>
      <c r="K54" s="26"/>
    </row>
    <row r="55" spans="1:11" ht="15" x14ac:dyDescent="0.25">
      <c r="A55" s="27">
        <f>A47</f>
        <v>1</v>
      </c>
      <c r="B55" s="14">
        <f>B47</f>
        <v>3</v>
      </c>
      <c r="C55" s="10" t="s">
        <v>25</v>
      </c>
      <c r="D55" s="7" t="s">
        <v>26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27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28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29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7" t="s">
        <v>30</v>
      </c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7" t="s">
        <v>31</v>
      </c>
      <c r="E60" s="43"/>
      <c r="F60" s="44"/>
      <c r="G60" s="44"/>
      <c r="H60" s="44"/>
      <c r="I60" s="44"/>
      <c r="J60" s="44"/>
      <c r="K60" s="45"/>
    </row>
    <row r="61" spans="1:11" ht="15" x14ac:dyDescent="0.25">
      <c r="A61" s="24"/>
      <c r="B61" s="16"/>
      <c r="C61" s="11"/>
      <c r="D61" s="7" t="s">
        <v>32</v>
      </c>
      <c r="E61" s="43"/>
      <c r="F61" s="44"/>
      <c r="G61" s="44"/>
      <c r="H61" s="44"/>
      <c r="I61" s="44"/>
      <c r="J61" s="44"/>
      <c r="K61" s="45"/>
    </row>
    <row r="62" spans="1:11" ht="15" x14ac:dyDescent="0.25">
      <c r="A62" s="24"/>
      <c r="B62" s="16"/>
      <c r="C62" s="11"/>
      <c r="D62" s="7" t="s">
        <v>24</v>
      </c>
      <c r="E62" s="43"/>
      <c r="F62" s="44"/>
      <c r="G62" s="44"/>
      <c r="H62" s="44"/>
      <c r="I62" s="44"/>
      <c r="J62" s="44"/>
      <c r="K62" s="45"/>
    </row>
    <row r="63" spans="1:11" ht="15" x14ac:dyDescent="0.25">
      <c r="A63" s="24"/>
      <c r="B63" s="16"/>
      <c r="C63" s="11"/>
      <c r="D63" s="6"/>
      <c r="E63" s="43"/>
      <c r="F63" s="44"/>
      <c r="G63" s="44"/>
      <c r="H63" s="44"/>
      <c r="I63" s="44"/>
      <c r="J63" s="44"/>
      <c r="K63" s="45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5"/>
      <c r="B65" s="18"/>
      <c r="C65" s="8"/>
      <c r="D65" s="19" t="s">
        <v>33</v>
      </c>
      <c r="E65" s="12"/>
      <c r="F65" s="20">
        <f>SUM(F55:F64)</f>
        <v>0</v>
      </c>
      <c r="G65" s="20">
        <f>SUM(G55:G64)</f>
        <v>0</v>
      </c>
      <c r="H65" s="20">
        <f>SUM(H55:H64)</f>
        <v>0</v>
      </c>
      <c r="I65" s="20">
        <f>SUM(I55:I64)</f>
        <v>0</v>
      </c>
      <c r="J65" s="20">
        <f>SUM(J55:J64)</f>
        <v>0</v>
      </c>
      <c r="K65" s="26"/>
    </row>
    <row r="66" spans="1:11" ht="15.75" customHeight="1" thickBot="1" x14ac:dyDescent="0.25">
      <c r="A66" s="30">
        <f>A47</f>
        <v>1</v>
      </c>
      <c r="B66" s="31">
        <f>B47</f>
        <v>3</v>
      </c>
      <c r="C66" s="57" t="s">
        <v>4</v>
      </c>
      <c r="D66" s="58"/>
      <c r="E66" s="32"/>
      <c r="F66" s="33">
        <f>F54+F65</f>
        <v>500</v>
      </c>
      <c r="G66" s="33">
        <f>G54+G65</f>
        <v>17.079999999999998</v>
      </c>
      <c r="H66" s="33">
        <f>H54+H65</f>
        <v>17.600000000000001</v>
      </c>
      <c r="I66" s="33">
        <f>I54+I65</f>
        <v>64.900000000000006</v>
      </c>
      <c r="J66" s="33">
        <f>J54+J65</f>
        <v>487.6</v>
      </c>
      <c r="K66" s="33"/>
    </row>
    <row r="67" spans="1:11" ht="15" x14ac:dyDescent="0.25">
      <c r="A67" s="21">
        <v>1</v>
      </c>
      <c r="B67" s="22">
        <v>4</v>
      </c>
      <c r="C67" s="23" t="s">
        <v>20</v>
      </c>
      <c r="D67" s="5" t="s">
        <v>21</v>
      </c>
      <c r="E67" s="40" t="s">
        <v>49</v>
      </c>
      <c r="F67" s="41">
        <v>200</v>
      </c>
      <c r="G67" s="41">
        <v>5</v>
      </c>
      <c r="H67" s="41">
        <v>8.3000000000000007</v>
      </c>
      <c r="I67" s="41">
        <v>26.92</v>
      </c>
      <c r="J67" s="41">
        <v>218</v>
      </c>
      <c r="K67" s="42" t="s">
        <v>50</v>
      </c>
    </row>
    <row r="68" spans="1:11" ht="15" x14ac:dyDescent="0.25">
      <c r="A68" s="24"/>
      <c r="B68" s="16"/>
      <c r="C68" s="55"/>
      <c r="D68" s="56" t="s">
        <v>21</v>
      </c>
      <c r="E68" s="48"/>
      <c r="F68" s="49"/>
      <c r="G68" s="49"/>
      <c r="H68" s="49"/>
      <c r="I68" s="49"/>
      <c r="J68" s="49"/>
      <c r="K68" s="50"/>
    </row>
    <row r="69" spans="1:11" ht="15" x14ac:dyDescent="0.25">
      <c r="A69" s="24"/>
      <c r="B69" s="16"/>
      <c r="C69" s="55"/>
      <c r="D69" s="7" t="s">
        <v>22</v>
      </c>
      <c r="E69" s="43" t="s">
        <v>35</v>
      </c>
      <c r="F69" s="44">
        <v>200</v>
      </c>
      <c r="G69" s="44">
        <v>0.2</v>
      </c>
      <c r="H69" s="44">
        <v>0</v>
      </c>
      <c r="I69" s="44">
        <v>15</v>
      </c>
      <c r="J69" s="44">
        <v>58</v>
      </c>
      <c r="K69" s="45" t="s">
        <v>56</v>
      </c>
    </row>
    <row r="70" spans="1:11" ht="15" x14ac:dyDescent="0.25">
      <c r="A70" s="24"/>
      <c r="B70" s="16"/>
      <c r="C70" s="11"/>
      <c r="D70" s="7" t="s">
        <v>23</v>
      </c>
      <c r="E70" s="43" t="s">
        <v>62</v>
      </c>
      <c r="F70" s="44">
        <v>50</v>
      </c>
      <c r="G70" s="44">
        <v>6.7</v>
      </c>
      <c r="H70" s="44">
        <v>6.1</v>
      </c>
      <c r="I70" s="44">
        <v>17.100000000000001</v>
      </c>
      <c r="J70" s="44">
        <v>149.85</v>
      </c>
      <c r="K70" s="45" t="s">
        <v>63</v>
      </c>
    </row>
    <row r="71" spans="1:11" ht="15" x14ac:dyDescent="0.25">
      <c r="A71" s="24"/>
      <c r="B71" s="16"/>
      <c r="C71" s="11"/>
      <c r="D71" s="7" t="s">
        <v>24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23</v>
      </c>
      <c r="E72" s="43" t="s">
        <v>36</v>
      </c>
      <c r="F72" s="44">
        <v>60</v>
      </c>
      <c r="G72" s="44">
        <v>4.74</v>
      </c>
      <c r="H72" s="44">
        <v>0.6</v>
      </c>
      <c r="I72" s="44">
        <v>28.98</v>
      </c>
      <c r="J72" s="44">
        <v>142</v>
      </c>
      <c r="K72" s="45" t="s">
        <v>37</v>
      </c>
    </row>
    <row r="73" spans="1:11" ht="15" x14ac:dyDescent="0.25">
      <c r="A73" s="24"/>
      <c r="B73" s="16"/>
      <c r="C73" s="11"/>
      <c r="D73" s="7"/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6"/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6"/>
      <c r="E75" s="43"/>
      <c r="F75" s="44"/>
      <c r="G75" s="44"/>
      <c r="H75" s="44"/>
      <c r="I75" s="44"/>
      <c r="J75" s="44"/>
      <c r="K75" s="45"/>
    </row>
    <row r="76" spans="1:11" ht="15" x14ac:dyDescent="0.25">
      <c r="A76" s="25"/>
      <c r="B76" s="18"/>
      <c r="C76" s="8"/>
      <c r="D76" s="19" t="s">
        <v>33</v>
      </c>
      <c r="E76" s="9"/>
      <c r="F76" s="20">
        <f>SUM(F67:F75)</f>
        <v>510</v>
      </c>
      <c r="G76" s="20">
        <f>SUM(G67:G75)</f>
        <v>16.64</v>
      </c>
      <c r="H76" s="20">
        <f>SUM(H67:H75)</f>
        <v>15</v>
      </c>
      <c r="I76" s="20">
        <f>SUM(I67:I75)</f>
        <v>88</v>
      </c>
      <c r="J76" s="20">
        <f>SUM(J67:J75)</f>
        <v>567.85</v>
      </c>
      <c r="K76" s="26"/>
    </row>
    <row r="77" spans="1:11" ht="15" x14ac:dyDescent="0.25">
      <c r="A77" s="27">
        <f>A67</f>
        <v>1</v>
      </c>
      <c r="B77" s="14">
        <f>B67</f>
        <v>4</v>
      </c>
      <c r="C77" s="10" t="s">
        <v>25</v>
      </c>
      <c r="D77" s="7" t="s">
        <v>26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7" t="s">
        <v>27</v>
      </c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7" t="s">
        <v>28</v>
      </c>
      <c r="E79" s="43"/>
      <c r="F79" s="44"/>
      <c r="G79" s="44"/>
      <c r="H79" s="44"/>
      <c r="I79" s="44"/>
      <c r="J79" s="44"/>
      <c r="K79" s="45"/>
    </row>
    <row r="80" spans="1:11" ht="15" x14ac:dyDescent="0.25">
      <c r="A80" s="24"/>
      <c r="B80" s="16"/>
      <c r="C80" s="11"/>
      <c r="D80" s="7" t="s">
        <v>29</v>
      </c>
      <c r="E80" s="43"/>
      <c r="F80" s="44"/>
      <c r="G80" s="44"/>
      <c r="H80" s="44"/>
      <c r="I80" s="44"/>
      <c r="J80" s="44"/>
      <c r="K80" s="45"/>
    </row>
    <row r="81" spans="1:11" ht="15" x14ac:dyDescent="0.25">
      <c r="A81" s="24"/>
      <c r="B81" s="16"/>
      <c r="C81" s="11"/>
      <c r="D81" s="7" t="s">
        <v>30</v>
      </c>
      <c r="E81" s="43"/>
      <c r="F81" s="44"/>
      <c r="G81" s="44"/>
      <c r="H81" s="44"/>
      <c r="I81" s="44"/>
      <c r="J81" s="44"/>
      <c r="K81" s="45"/>
    </row>
    <row r="82" spans="1:11" ht="15" x14ac:dyDescent="0.25">
      <c r="A82" s="24"/>
      <c r="B82" s="16"/>
      <c r="C82" s="11"/>
      <c r="D82" s="7" t="s">
        <v>31</v>
      </c>
      <c r="E82" s="43"/>
      <c r="F82" s="44"/>
      <c r="G82" s="44"/>
      <c r="H82" s="44"/>
      <c r="I82" s="44"/>
      <c r="J82" s="44"/>
      <c r="K82" s="45"/>
    </row>
    <row r="83" spans="1:11" ht="15" x14ac:dyDescent="0.25">
      <c r="A83" s="24"/>
      <c r="B83" s="16"/>
      <c r="C83" s="11"/>
      <c r="D83" s="7" t="s">
        <v>32</v>
      </c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24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6"/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5" x14ac:dyDescent="0.25">
      <c r="A87" s="25"/>
      <c r="B87" s="18"/>
      <c r="C87" s="8"/>
      <c r="D87" s="19" t="s">
        <v>33</v>
      </c>
      <c r="E87" s="12"/>
      <c r="F87" s="20">
        <f>SUM(F77:F86)</f>
        <v>0</v>
      </c>
      <c r="G87" s="20">
        <f>SUM(G77:G86)</f>
        <v>0</v>
      </c>
      <c r="H87" s="20">
        <f>SUM(H77:H86)</f>
        <v>0</v>
      </c>
      <c r="I87" s="20">
        <f>SUM(I77:I86)</f>
        <v>0</v>
      </c>
      <c r="J87" s="20">
        <f>SUM(J77:J86)</f>
        <v>0</v>
      </c>
      <c r="K87" s="26"/>
    </row>
    <row r="88" spans="1:11" ht="15.75" customHeight="1" thickBot="1" x14ac:dyDescent="0.25">
      <c r="A88" s="30">
        <f>A67</f>
        <v>1</v>
      </c>
      <c r="B88" s="31">
        <f>B67</f>
        <v>4</v>
      </c>
      <c r="C88" s="57" t="s">
        <v>4</v>
      </c>
      <c r="D88" s="58"/>
      <c r="E88" s="32"/>
      <c r="F88" s="33">
        <f>F76+F87</f>
        <v>510</v>
      </c>
      <c r="G88" s="33">
        <f>G76+G87</f>
        <v>16.64</v>
      </c>
      <c r="H88" s="33">
        <f>H76+H87</f>
        <v>15</v>
      </c>
      <c r="I88" s="33">
        <f>I76+I87</f>
        <v>88</v>
      </c>
      <c r="J88" s="33">
        <f>J76+J87</f>
        <v>567.85</v>
      </c>
      <c r="K88" s="33"/>
    </row>
    <row r="89" spans="1:11" ht="15" x14ac:dyDescent="0.25">
      <c r="A89" s="21">
        <v>1</v>
      </c>
      <c r="B89" s="22">
        <v>5</v>
      </c>
      <c r="C89" s="23" t="s">
        <v>20</v>
      </c>
      <c r="D89" s="5" t="s">
        <v>21</v>
      </c>
      <c r="E89" s="40" t="s">
        <v>51</v>
      </c>
      <c r="F89" s="41">
        <v>100</v>
      </c>
      <c r="G89" s="41">
        <v>9.6</v>
      </c>
      <c r="H89" s="41">
        <v>10.7</v>
      </c>
      <c r="I89" s="41">
        <v>3</v>
      </c>
      <c r="J89" s="41">
        <v>168.1</v>
      </c>
      <c r="K89" s="42" t="s">
        <v>52</v>
      </c>
    </row>
    <row r="90" spans="1:11" ht="15" x14ac:dyDescent="0.25">
      <c r="A90" s="24"/>
      <c r="B90" s="16"/>
      <c r="C90" s="11"/>
      <c r="D90" s="56" t="s">
        <v>21</v>
      </c>
      <c r="E90" s="48" t="s">
        <v>38</v>
      </c>
      <c r="F90" s="49">
        <v>150</v>
      </c>
      <c r="G90" s="49">
        <v>5.0999999999999996</v>
      </c>
      <c r="H90" s="49">
        <v>9.15</v>
      </c>
      <c r="I90" s="49">
        <v>34.200000000000003</v>
      </c>
      <c r="J90" s="49">
        <v>244.5</v>
      </c>
      <c r="K90" s="50" t="s">
        <v>39</v>
      </c>
    </row>
    <row r="91" spans="1:11" ht="15" x14ac:dyDescent="0.25">
      <c r="A91" s="24"/>
      <c r="B91" s="16"/>
      <c r="C91" s="11"/>
      <c r="D91" s="7" t="s">
        <v>22</v>
      </c>
      <c r="E91" s="43" t="s">
        <v>43</v>
      </c>
      <c r="F91" s="44">
        <v>200</v>
      </c>
      <c r="G91" s="44">
        <v>0.3</v>
      </c>
      <c r="H91" s="44">
        <v>0</v>
      </c>
      <c r="I91" s="44">
        <v>15.2</v>
      </c>
      <c r="J91" s="44">
        <v>60</v>
      </c>
      <c r="K91" s="45" t="s">
        <v>59</v>
      </c>
    </row>
    <row r="92" spans="1:11" ht="15" x14ac:dyDescent="0.25">
      <c r="A92" s="24"/>
      <c r="B92" s="16"/>
      <c r="C92" s="11"/>
      <c r="D92" s="7" t="s">
        <v>23</v>
      </c>
      <c r="E92" s="43" t="s">
        <v>36</v>
      </c>
      <c r="F92" s="44">
        <v>30</v>
      </c>
      <c r="G92" s="44">
        <v>2.4</v>
      </c>
      <c r="H92" s="44">
        <v>0.3</v>
      </c>
      <c r="I92" s="44">
        <v>14.5</v>
      </c>
      <c r="J92" s="44">
        <v>71</v>
      </c>
      <c r="K92" s="45" t="s">
        <v>37</v>
      </c>
    </row>
    <row r="93" spans="1:11" ht="15" x14ac:dyDescent="0.25">
      <c r="A93" s="24"/>
      <c r="B93" s="16"/>
      <c r="C93" s="11"/>
      <c r="D93" s="7" t="s">
        <v>24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26</v>
      </c>
      <c r="E94" s="43" t="s">
        <v>64</v>
      </c>
      <c r="F94" s="44">
        <v>60</v>
      </c>
      <c r="G94" s="44">
        <v>0.47</v>
      </c>
      <c r="H94" s="44">
        <v>0.06</v>
      </c>
      <c r="I94" s="44">
        <v>0.99</v>
      </c>
      <c r="J94" s="44">
        <v>7.6</v>
      </c>
      <c r="K94" s="45" t="s">
        <v>65</v>
      </c>
    </row>
    <row r="95" spans="1:11" ht="15" x14ac:dyDescent="0.25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6"/>
      <c r="E96" s="43"/>
      <c r="F96" s="44"/>
      <c r="G96" s="44"/>
      <c r="H96" s="44"/>
      <c r="I96" s="44"/>
      <c r="J96" s="44"/>
      <c r="K96" s="45"/>
    </row>
    <row r="97" spans="1:11" ht="15" x14ac:dyDescent="0.25">
      <c r="A97" s="25"/>
      <c r="B97" s="18"/>
      <c r="C97" s="8"/>
      <c r="D97" s="19" t="s">
        <v>33</v>
      </c>
      <c r="E97" s="9"/>
      <c r="F97" s="20">
        <f>SUM(F89:F96)</f>
        <v>540</v>
      </c>
      <c r="G97" s="20">
        <f>SUM(G89:G96)</f>
        <v>17.869999999999997</v>
      </c>
      <c r="H97" s="20">
        <f>SUM(H89:H96)</f>
        <v>20.21</v>
      </c>
      <c r="I97" s="20">
        <f>SUM(I89:I96)</f>
        <v>67.89</v>
      </c>
      <c r="J97" s="20">
        <f>SUM(J89:J96)</f>
        <v>551.20000000000005</v>
      </c>
      <c r="K97" s="26"/>
    </row>
    <row r="98" spans="1:11" ht="15" x14ac:dyDescent="0.25">
      <c r="A98" s="27">
        <f>A89</f>
        <v>1</v>
      </c>
      <c r="B98" s="14">
        <f>B89</f>
        <v>5</v>
      </c>
      <c r="C98" s="10" t="s">
        <v>25</v>
      </c>
      <c r="D98" s="7" t="s">
        <v>26</v>
      </c>
      <c r="E98" s="43"/>
      <c r="F98" s="44"/>
      <c r="G98" s="44"/>
      <c r="H98" s="44"/>
      <c r="I98" s="44"/>
      <c r="J98" s="44"/>
      <c r="K98" s="45"/>
    </row>
    <row r="99" spans="1:11" ht="15" x14ac:dyDescent="0.25">
      <c r="A99" s="24"/>
      <c r="B99" s="16"/>
      <c r="C99" s="11"/>
      <c r="D99" s="7" t="s">
        <v>27</v>
      </c>
      <c r="E99" s="43"/>
      <c r="F99" s="44"/>
      <c r="G99" s="44"/>
      <c r="H99" s="44"/>
      <c r="I99" s="44"/>
      <c r="J99" s="44"/>
      <c r="K99" s="45"/>
    </row>
    <row r="100" spans="1:11" ht="15" x14ac:dyDescent="0.25">
      <c r="A100" s="24"/>
      <c r="B100" s="16"/>
      <c r="C100" s="11"/>
      <c r="D100" s="7" t="s">
        <v>28</v>
      </c>
      <c r="E100" s="48"/>
      <c r="F100" s="49"/>
      <c r="G100" s="49"/>
      <c r="H100" s="49"/>
      <c r="I100" s="49"/>
      <c r="J100" s="49"/>
      <c r="K100" s="50"/>
    </row>
    <row r="101" spans="1:11" ht="15" x14ac:dyDescent="0.25">
      <c r="A101" s="24"/>
      <c r="B101" s="16"/>
      <c r="C101" s="11"/>
      <c r="D101" s="7" t="s">
        <v>29</v>
      </c>
      <c r="E101" s="43"/>
      <c r="F101" s="44"/>
      <c r="G101" s="44"/>
      <c r="H101" s="44"/>
      <c r="I101" s="44"/>
      <c r="J101" s="44"/>
      <c r="K101" s="45"/>
    </row>
    <row r="102" spans="1:11" ht="15" x14ac:dyDescent="0.25">
      <c r="A102" s="24"/>
      <c r="B102" s="16"/>
      <c r="C102" s="11"/>
      <c r="D102" s="7" t="s">
        <v>30</v>
      </c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31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32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12"/>
      <c r="F108" s="20">
        <f>SUM(F98:F107)</f>
        <v>0</v>
      </c>
      <c r="G108" s="20">
        <f>SUM(G98:G107)</f>
        <v>0</v>
      </c>
      <c r="H108" s="20">
        <f>SUM(H98:H107)</f>
        <v>0</v>
      </c>
      <c r="I108" s="20">
        <f>SUM(I98:I107)</f>
        <v>0</v>
      </c>
      <c r="J108" s="20">
        <f>SUM(J98:J107)</f>
        <v>0</v>
      </c>
      <c r="K108" s="26"/>
    </row>
    <row r="109" spans="1:11" ht="15.75" customHeight="1" thickBot="1" x14ac:dyDescent="0.25">
      <c r="A109" s="30">
        <f>A89</f>
        <v>1</v>
      </c>
      <c r="B109" s="31">
        <f>B89</f>
        <v>5</v>
      </c>
      <c r="C109" s="57" t="s">
        <v>4</v>
      </c>
      <c r="D109" s="58"/>
      <c r="E109" s="32"/>
      <c r="F109" s="33">
        <f>F97+F108</f>
        <v>540</v>
      </c>
      <c r="G109" s="33">
        <f>G97+G108</f>
        <v>17.869999999999997</v>
      </c>
      <c r="H109" s="33">
        <f>H97+H108</f>
        <v>20.21</v>
      </c>
      <c r="I109" s="33">
        <f>I97+I108</f>
        <v>67.89</v>
      </c>
      <c r="J109" s="33">
        <f>J97+J108</f>
        <v>551.20000000000005</v>
      </c>
      <c r="K109" s="33"/>
    </row>
    <row r="110" spans="1:11" ht="15" customHeight="1" x14ac:dyDescent="0.25">
      <c r="A110" s="21">
        <v>2</v>
      </c>
      <c r="B110" s="22">
        <v>1</v>
      </c>
      <c r="C110" s="23" t="s">
        <v>20</v>
      </c>
      <c r="D110" s="5" t="s">
        <v>21</v>
      </c>
      <c r="E110" s="40" t="s">
        <v>53</v>
      </c>
      <c r="F110" s="41">
        <v>200</v>
      </c>
      <c r="G110" s="41">
        <v>8.6999999999999993</v>
      </c>
      <c r="H110" s="41">
        <v>13.7</v>
      </c>
      <c r="I110" s="41">
        <v>28.4</v>
      </c>
      <c r="J110" s="41">
        <v>220.6</v>
      </c>
      <c r="K110" s="42" t="s">
        <v>54</v>
      </c>
    </row>
    <row r="111" spans="1:11" ht="15" customHeight="1" x14ac:dyDescent="0.25">
      <c r="A111" s="24"/>
      <c r="B111" s="16"/>
      <c r="C111" s="55"/>
      <c r="D111" s="56" t="s">
        <v>21</v>
      </c>
      <c r="E111" s="48"/>
      <c r="F111" s="49"/>
      <c r="G111" s="49"/>
      <c r="H111" s="49"/>
      <c r="I111" s="49"/>
      <c r="J111" s="49"/>
      <c r="K111" s="50"/>
    </row>
    <row r="112" spans="1:11" ht="15" customHeight="1" x14ac:dyDescent="0.25">
      <c r="A112" s="24"/>
      <c r="B112" s="16"/>
      <c r="C112" s="55"/>
      <c r="D112" s="7" t="s">
        <v>22</v>
      </c>
      <c r="E112" s="43" t="s">
        <v>35</v>
      </c>
      <c r="F112" s="44">
        <v>200</v>
      </c>
      <c r="G112" s="44">
        <v>0.2</v>
      </c>
      <c r="H112" s="44">
        <v>0</v>
      </c>
      <c r="I112" s="44">
        <v>15</v>
      </c>
      <c r="J112" s="44">
        <v>58</v>
      </c>
      <c r="K112" s="45" t="s">
        <v>56</v>
      </c>
    </row>
    <row r="113" spans="1:11" ht="15" x14ac:dyDescent="0.25">
      <c r="A113" s="24"/>
      <c r="B113" s="16"/>
      <c r="C113" s="11"/>
      <c r="D113" s="7" t="s">
        <v>23</v>
      </c>
      <c r="E113" s="43" t="s">
        <v>62</v>
      </c>
      <c r="F113" s="44">
        <v>50</v>
      </c>
      <c r="G113" s="44">
        <v>6.7</v>
      </c>
      <c r="H113" s="44">
        <v>6.1</v>
      </c>
      <c r="I113" s="44">
        <v>17.100000000000001</v>
      </c>
      <c r="J113" s="44">
        <v>149.85</v>
      </c>
      <c r="K113" s="45" t="s">
        <v>63</v>
      </c>
    </row>
    <row r="114" spans="1:11" ht="15" x14ac:dyDescent="0.25">
      <c r="A114" s="24"/>
      <c r="B114" s="16"/>
      <c r="C114" s="11"/>
      <c r="D114" s="7" t="s">
        <v>24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23</v>
      </c>
      <c r="E115" s="43" t="s">
        <v>36</v>
      </c>
      <c r="F115" s="44">
        <v>50</v>
      </c>
      <c r="G115" s="44">
        <v>3.95</v>
      </c>
      <c r="H115" s="44">
        <v>0.5</v>
      </c>
      <c r="I115" s="44">
        <v>21.15</v>
      </c>
      <c r="J115" s="44">
        <v>118.33</v>
      </c>
      <c r="K115" s="45" t="s">
        <v>37</v>
      </c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9"/>
      <c r="F118" s="20">
        <f>SUM(F110:F117)</f>
        <v>500</v>
      </c>
      <c r="G118" s="20">
        <f>SUM(G110:G117)</f>
        <v>19.549999999999997</v>
      </c>
      <c r="H118" s="20">
        <f>SUM(H110:H117)</f>
        <v>20.299999999999997</v>
      </c>
      <c r="I118" s="20">
        <f>SUM(I110:I117)</f>
        <v>81.650000000000006</v>
      </c>
      <c r="J118" s="20">
        <f>SUM(J110:J117)</f>
        <v>546.78000000000009</v>
      </c>
      <c r="K118" s="26"/>
    </row>
    <row r="119" spans="1:11" ht="15" x14ac:dyDescent="0.25">
      <c r="A119" s="27">
        <f>A110</f>
        <v>2</v>
      </c>
      <c r="B119" s="14">
        <f>B110</f>
        <v>1</v>
      </c>
      <c r="C119" s="10" t="s">
        <v>25</v>
      </c>
      <c r="D119" s="7" t="s">
        <v>26</v>
      </c>
      <c r="E119" s="43"/>
      <c r="F119" s="44"/>
      <c r="G119" s="44"/>
      <c r="H119" s="44"/>
      <c r="I119" s="44"/>
      <c r="J119" s="44"/>
      <c r="K119" s="45"/>
    </row>
    <row r="120" spans="1:11" ht="15" x14ac:dyDescent="0.25">
      <c r="A120" s="24"/>
      <c r="B120" s="16"/>
      <c r="C120" s="11"/>
      <c r="D120" s="7" t="s">
        <v>27</v>
      </c>
      <c r="E120" s="43"/>
      <c r="F120" s="44"/>
      <c r="G120" s="44"/>
      <c r="H120" s="44"/>
      <c r="I120" s="44"/>
      <c r="J120" s="44"/>
      <c r="K120" s="45"/>
    </row>
    <row r="121" spans="1:11" ht="15" x14ac:dyDescent="0.25">
      <c r="A121" s="24"/>
      <c r="B121" s="16"/>
      <c r="C121" s="11"/>
      <c r="D121" s="7" t="s">
        <v>28</v>
      </c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24"/>
      <c r="B122" s="16"/>
      <c r="C122" s="11"/>
      <c r="D122" s="7" t="s">
        <v>29</v>
      </c>
      <c r="E122" s="48"/>
      <c r="F122" s="49"/>
      <c r="G122" s="49"/>
      <c r="H122" s="49"/>
      <c r="I122" s="49"/>
      <c r="J122" s="49"/>
      <c r="K122" s="50"/>
    </row>
    <row r="123" spans="1:11" ht="15" x14ac:dyDescent="0.25">
      <c r="A123" s="24"/>
      <c r="B123" s="16"/>
      <c r="C123" s="11"/>
      <c r="D123" s="7" t="s">
        <v>30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24"/>
      <c r="B124" s="16"/>
      <c r="C124" s="11"/>
      <c r="D124" s="7" t="s">
        <v>31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24"/>
      <c r="B125" s="16"/>
      <c r="C125" s="11"/>
      <c r="D125" s="7" t="s">
        <v>32</v>
      </c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24"/>
      <c r="B126" s="16"/>
      <c r="C126" s="11"/>
      <c r="D126" s="7" t="s">
        <v>24</v>
      </c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24"/>
      <c r="B127" s="16"/>
      <c r="C127" s="11"/>
      <c r="D127" s="6"/>
      <c r="E127" s="43"/>
      <c r="F127" s="44"/>
      <c r="G127" s="44"/>
      <c r="H127" s="44"/>
      <c r="I127" s="44"/>
      <c r="J127" s="44"/>
      <c r="K127" s="45"/>
    </row>
    <row r="128" spans="1:11" ht="15" x14ac:dyDescent="0.25">
      <c r="A128" s="24"/>
      <c r="B128" s="16"/>
      <c r="C128" s="11"/>
      <c r="D128" s="6"/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25"/>
      <c r="B129" s="18"/>
      <c r="C129" s="8"/>
      <c r="D129" s="19" t="s">
        <v>33</v>
      </c>
      <c r="E129" s="12"/>
      <c r="F129" s="20">
        <f>SUM(F119:F128)</f>
        <v>0</v>
      </c>
      <c r="G129" s="20">
        <f>SUM(G119:G128)</f>
        <v>0</v>
      </c>
      <c r="H129" s="20">
        <f>SUM(H119:H128)</f>
        <v>0</v>
      </c>
      <c r="I129" s="20">
        <f>SUM(I119:I128)</f>
        <v>0</v>
      </c>
      <c r="J129" s="20">
        <f>SUM(J119:J128)</f>
        <v>0</v>
      </c>
      <c r="K129" s="26"/>
    </row>
    <row r="130" spans="1:11" ht="15.75" thickBot="1" x14ac:dyDescent="0.25">
      <c r="A130" s="30">
        <f>A110</f>
        <v>2</v>
      </c>
      <c r="B130" s="31">
        <f>B110</f>
        <v>1</v>
      </c>
      <c r="C130" s="57" t="s">
        <v>4</v>
      </c>
      <c r="D130" s="58"/>
      <c r="E130" s="32"/>
      <c r="F130" s="33">
        <f>F118+F129</f>
        <v>500</v>
      </c>
      <c r="G130" s="33">
        <f>G118+G129</f>
        <v>19.549999999999997</v>
      </c>
      <c r="H130" s="33">
        <f>H118+H129</f>
        <v>20.299999999999997</v>
      </c>
      <c r="I130" s="33">
        <f>I118+I129</f>
        <v>81.650000000000006</v>
      </c>
      <c r="J130" s="33">
        <f>J118+J129</f>
        <v>546.78000000000009</v>
      </c>
      <c r="K130" s="33"/>
    </row>
    <row r="131" spans="1:11" ht="15" x14ac:dyDescent="0.25">
      <c r="A131" s="15">
        <v>2</v>
      </c>
      <c r="B131" s="16">
        <v>2</v>
      </c>
      <c r="C131" s="23" t="s">
        <v>20</v>
      </c>
      <c r="D131" s="5" t="s">
        <v>21</v>
      </c>
      <c r="E131" s="40" t="s">
        <v>41</v>
      </c>
      <c r="F131" s="41">
        <v>150</v>
      </c>
      <c r="G131" s="41">
        <v>15</v>
      </c>
      <c r="H131" s="41">
        <v>19</v>
      </c>
      <c r="I131" s="41">
        <v>27.4</v>
      </c>
      <c r="J131" s="41">
        <v>312</v>
      </c>
      <c r="K131" s="42" t="s">
        <v>42</v>
      </c>
    </row>
    <row r="132" spans="1:11" ht="15" x14ac:dyDescent="0.25">
      <c r="A132" s="15"/>
      <c r="B132" s="16"/>
      <c r="C132" s="55"/>
      <c r="D132" s="56" t="s">
        <v>21</v>
      </c>
      <c r="E132" s="48"/>
      <c r="F132" s="49"/>
      <c r="G132" s="49"/>
      <c r="H132" s="49"/>
      <c r="I132" s="49"/>
      <c r="J132" s="49"/>
      <c r="K132" s="50"/>
    </row>
    <row r="133" spans="1:11" ht="15" x14ac:dyDescent="0.25">
      <c r="A133" s="15"/>
      <c r="B133" s="16"/>
      <c r="C133" s="55"/>
      <c r="D133" s="7" t="s">
        <v>22</v>
      </c>
      <c r="E133" s="43" t="s">
        <v>43</v>
      </c>
      <c r="F133" s="44">
        <v>200</v>
      </c>
      <c r="G133" s="44">
        <v>0.3</v>
      </c>
      <c r="H133" s="44">
        <v>0</v>
      </c>
      <c r="I133" s="44">
        <v>15.2</v>
      </c>
      <c r="J133" s="44">
        <v>60</v>
      </c>
      <c r="K133" s="45" t="s">
        <v>59</v>
      </c>
    </row>
    <row r="134" spans="1:11" ht="15" x14ac:dyDescent="0.25">
      <c r="A134" s="15"/>
      <c r="B134" s="16"/>
      <c r="C134" s="55"/>
      <c r="D134" s="7" t="s">
        <v>23</v>
      </c>
      <c r="E134" s="43" t="s">
        <v>36</v>
      </c>
      <c r="F134" s="44">
        <v>50</v>
      </c>
      <c r="G134" s="44">
        <v>3.95</v>
      </c>
      <c r="H134" s="44">
        <v>0.5</v>
      </c>
      <c r="I134" s="44">
        <v>21.15</v>
      </c>
      <c r="J134" s="44">
        <v>118.33</v>
      </c>
      <c r="K134" s="45" t="s">
        <v>37</v>
      </c>
    </row>
    <row r="135" spans="1:11" ht="15" x14ac:dyDescent="0.25">
      <c r="A135" s="15"/>
      <c r="B135" s="16"/>
      <c r="C135" s="55"/>
      <c r="D135" s="7" t="s">
        <v>24</v>
      </c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7" t="s">
        <v>26</v>
      </c>
      <c r="E136" s="43" t="s">
        <v>57</v>
      </c>
      <c r="F136" s="44">
        <v>100</v>
      </c>
      <c r="G136" s="44">
        <v>1.05</v>
      </c>
      <c r="H136" s="44">
        <v>0.1</v>
      </c>
      <c r="I136" s="44">
        <v>8.5</v>
      </c>
      <c r="J136" s="44">
        <v>40.700000000000003</v>
      </c>
      <c r="K136" s="45" t="s">
        <v>58</v>
      </c>
    </row>
    <row r="137" spans="1:11" ht="15" x14ac:dyDescent="0.25">
      <c r="A137" s="15"/>
      <c r="B137" s="16"/>
      <c r="C137" s="11"/>
      <c r="D137" s="6"/>
      <c r="E137" s="43"/>
      <c r="F137" s="44"/>
      <c r="G137" s="44"/>
      <c r="H137" s="44"/>
      <c r="I137" s="44"/>
      <c r="J137" s="44"/>
      <c r="K137" s="45"/>
    </row>
    <row r="138" spans="1:11" ht="15" x14ac:dyDescent="0.25">
      <c r="A138" s="15"/>
      <c r="B138" s="16"/>
      <c r="C138" s="11"/>
      <c r="D138" s="6"/>
      <c r="E138" s="43"/>
      <c r="F138" s="44"/>
      <c r="G138" s="44"/>
      <c r="H138" s="44"/>
      <c r="I138" s="44"/>
      <c r="J138" s="44"/>
      <c r="K138" s="45"/>
    </row>
    <row r="139" spans="1:11" ht="15" x14ac:dyDescent="0.25">
      <c r="A139" s="17"/>
      <c r="B139" s="18"/>
      <c r="C139" s="8"/>
      <c r="D139" s="19" t="s">
        <v>33</v>
      </c>
      <c r="E139" s="9"/>
      <c r="F139" s="20">
        <f>SUM(F131:F138)</f>
        <v>500</v>
      </c>
      <c r="G139" s="20">
        <f>SUM(G131:G138)</f>
        <v>20.3</v>
      </c>
      <c r="H139" s="20">
        <f>SUM(H131:H138)</f>
        <v>19.600000000000001</v>
      </c>
      <c r="I139" s="20">
        <f>SUM(I131:I138)</f>
        <v>72.25</v>
      </c>
      <c r="J139" s="20">
        <f>SUM(J131:J138)</f>
        <v>531.03</v>
      </c>
      <c r="K139" s="26"/>
    </row>
    <row r="140" spans="1:11" ht="15" x14ac:dyDescent="0.25">
      <c r="A140" s="14">
        <f>A131</f>
        <v>2</v>
      </c>
      <c r="B140" s="14">
        <f>B131</f>
        <v>2</v>
      </c>
      <c r="C140" s="10" t="s">
        <v>25</v>
      </c>
      <c r="D140" s="7" t="s">
        <v>26</v>
      </c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15"/>
      <c r="B141" s="16"/>
      <c r="C141" s="11"/>
      <c r="D141" s="7" t="s">
        <v>27</v>
      </c>
      <c r="E141" s="51"/>
      <c r="F141" s="52"/>
      <c r="G141" s="52"/>
      <c r="H141" s="52"/>
      <c r="I141" s="52"/>
      <c r="J141" s="52"/>
      <c r="K141" s="53"/>
    </row>
    <row r="142" spans="1:11" ht="15" x14ac:dyDescent="0.25">
      <c r="A142" s="15"/>
      <c r="B142" s="16"/>
      <c r="C142" s="11"/>
      <c r="D142" s="7" t="s">
        <v>28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15"/>
      <c r="B143" s="16"/>
      <c r="C143" s="11"/>
      <c r="D143" s="7" t="s">
        <v>29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15"/>
      <c r="B144" s="16"/>
      <c r="C144" s="11"/>
      <c r="D144" s="7" t="s">
        <v>30</v>
      </c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15"/>
      <c r="B145" s="16"/>
      <c r="C145" s="11"/>
      <c r="D145" s="7" t="s">
        <v>31</v>
      </c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15"/>
      <c r="B146" s="16"/>
      <c r="C146" s="11"/>
      <c r="D146" s="7" t="s">
        <v>32</v>
      </c>
      <c r="E146" s="43"/>
      <c r="F146" s="44"/>
      <c r="G146" s="44"/>
      <c r="H146" s="44"/>
      <c r="I146" s="44"/>
      <c r="J146" s="44"/>
      <c r="K146" s="45"/>
    </row>
    <row r="147" spans="1:11" ht="15" x14ac:dyDescent="0.25">
      <c r="A147" s="15"/>
      <c r="B147" s="16"/>
      <c r="C147" s="11"/>
      <c r="D147" s="7" t="s">
        <v>24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15"/>
      <c r="B148" s="16"/>
      <c r="C148" s="11"/>
      <c r="D148" s="6"/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15"/>
      <c r="B149" s="16"/>
      <c r="C149" s="11"/>
      <c r="D149" s="6"/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17"/>
      <c r="B150" s="18"/>
      <c r="C150" s="8"/>
      <c r="D150" s="19" t="s">
        <v>33</v>
      </c>
      <c r="E150" s="12"/>
      <c r="F150" s="20">
        <f>SUM(F140:F149)</f>
        <v>0</v>
      </c>
      <c r="G150" s="20">
        <f>SUM(G140:G149)</f>
        <v>0</v>
      </c>
      <c r="H150" s="20">
        <f>SUM(H140:H149)</f>
        <v>0</v>
      </c>
      <c r="I150" s="20">
        <f>SUM(I140:I149)</f>
        <v>0</v>
      </c>
      <c r="J150" s="20">
        <f>SUM(J140:J149)</f>
        <v>0</v>
      </c>
      <c r="K150" s="26"/>
    </row>
    <row r="151" spans="1:11" ht="15.75" thickBot="1" x14ac:dyDescent="0.25">
      <c r="A151" s="34">
        <f>A131</f>
        <v>2</v>
      </c>
      <c r="B151" s="34">
        <f>B131</f>
        <v>2</v>
      </c>
      <c r="C151" s="57" t="s">
        <v>4</v>
      </c>
      <c r="D151" s="58"/>
      <c r="E151" s="32"/>
      <c r="F151" s="33">
        <f>F139+F150</f>
        <v>500</v>
      </c>
      <c r="G151" s="33">
        <f>G139+G150</f>
        <v>20.3</v>
      </c>
      <c r="H151" s="33">
        <f>H139+H150</f>
        <v>19.600000000000001</v>
      </c>
      <c r="I151" s="33">
        <f>I139+I150</f>
        <v>72.25</v>
      </c>
      <c r="J151" s="33">
        <f>J139+J150</f>
        <v>531.03</v>
      </c>
      <c r="K151" s="33"/>
    </row>
    <row r="152" spans="1:11" ht="15" x14ac:dyDescent="0.25">
      <c r="A152" s="21">
        <v>2</v>
      </c>
      <c r="B152" s="22">
        <v>3</v>
      </c>
      <c r="C152" s="23" t="s">
        <v>20</v>
      </c>
      <c r="D152" s="5" t="s">
        <v>21</v>
      </c>
      <c r="E152" s="40" t="s">
        <v>61</v>
      </c>
      <c r="F152" s="41">
        <v>120</v>
      </c>
      <c r="G152" s="41">
        <v>11.3</v>
      </c>
      <c r="H152" s="41">
        <v>11.3</v>
      </c>
      <c r="I152" s="41">
        <v>14.1</v>
      </c>
      <c r="J152" s="41">
        <v>205.6</v>
      </c>
      <c r="K152" s="42" t="s">
        <v>45</v>
      </c>
    </row>
    <row r="153" spans="1:11" ht="15" x14ac:dyDescent="0.25">
      <c r="A153" s="24"/>
      <c r="B153" s="16"/>
      <c r="C153" s="11"/>
      <c r="D153" s="56" t="s">
        <v>21</v>
      </c>
      <c r="E153" s="43" t="s">
        <v>70</v>
      </c>
      <c r="F153" s="44">
        <v>150</v>
      </c>
      <c r="G153" s="44">
        <v>4.5</v>
      </c>
      <c r="H153" s="44">
        <v>6.2</v>
      </c>
      <c r="I153" s="44">
        <v>29.9</v>
      </c>
      <c r="J153" s="44">
        <v>178.5</v>
      </c>
      <c r="K153" s="45" t="s">
        <v>44</v>
      </c>
    </row>
    <row r="154" spans="1:11" ht="15" x14ac:dyDescent="0.25">
      <c r="A154" s="24"/>
      <c r="B154" s="16"/>
      <c r="C154" s="11"/>
      <c r="D154" s="7" t="s">
        <v>22</v>
      </c>
      <c r="E154" s="43" t="s">
        <v>40</v>
      </c>
      <c r="F154" s="44">
        <v>200</v>
      </c>
      <c r="G154" s="44">
        <v>0.18</v>
      </c>
      <c r="H154" s="44">
        <v>0</v>
      </c>
      <c r="I154" s="44">
        <v>15</v>
      </c>
      <c r="J154" s="44">
        <v>58</v>
      </c>
      <c r="K154" s="45" t="s">
        <v>60</v>
      </c>
    </row>
    <row r="155" spans="1:11" ht="15.75" customHeight="1" x14ac:dyDescent="0.25">
      <c r="A155" s="24"/>
      <c r="B155" s="16"/>
      <c r="C155" s="11"/>
      <c r="D155" s="7" t="s">
        <v>23</v>
      </c>
      <c r="E155" s="43" t="s">
        <v>36</v>
      </c>
      <c r="F155" s="44">
        <v>30</v>
      </c>
      <c r="G155" s="44">
        <v>2.4</v>
      </c>
      <c r="H155" s="44">
        <v>0.3</v>
      </c>
      <c r="I155" s="44">
        <v>14.5</v>
      </c>
      <c r="J155" s="44">
        <v>71</v>
      </c>
      <c r="K155" s="45" t="s">
        <v>37</v>
      </c>
    </row>
    <row r="156" spans="1:11" ht="15" x14ac:dyDescent="0.25">
      <c r="A156" s="24"/>
      <c r="B156" s="16"/>
      <c r="C156" s="11"/>
      <c r="D156" s="7" t="s">
        <v>24</v>
      </c>
      <c r="E156" s="43"/>
      <c r="F156" s="44"/>
      <c r="G156" s="44"/>
      <c r="H156" s="44"/>
      <c r="I156" s="44"/>
      <c r="J156" s="44"/>
      <c r="K156" s="45"/>
    </row>
    <row r="157" spans="1:11" ht="15" x14ac:dyDescent="0.25">
      <c r="A157" s="24"/>
      <c r="B157" s="16"/>
      <c r="C157" s="11"/>
      <c r="D157" s="6"/>
      <c r="E157" s="43"/>
      <c r="F157" s="44"/>
      <c r="G157" s="44"/>
      <c r="H157" s="44"/>
      <c r="I157" s="44"/>
      <c r="J157" s="44"/>
      <c r="K157" s="45"/>
    </row>
    <row r="158" spans="1:11" ht="15" x14ac:dyDescent="0.25">
      <c r="A158" s="24"/>
      <c r="B158" s="16"/>
      <c r="C158" s="11"/>
      <c r="D158" s="6"/>
      <c r="E158" s="43"/>
      <c r="F158" s="44"/>
      <c r="G158" s="44"/>
      <c r="H158" s="44"/>
      <c r="I158" s="44"/>
      <c r="J158" s="44"/>
      <c r="K158" s="45"/>
    </row>
    <row r="159" spans="1:11" ht="15" x14ac:dyDescent="0.25">
      <c r="A159" s="25"/>
      <c r="B159" s="18"/>
      <c r="C159" s="8"/>
      <c r="D159" s="19" t="s">
        <v>33</v>
      </c>
      <c r="E159" s="9"/>
      <c r="F159" s="20">
        <f>SUM(F152:F158)</f>
        <v>500</v>
      </c>
      <c r="G159" s="20">
        <f>SUM(G152:G158)</f>
        <v>18.38</v>
      </c>
      <c r="H159" s="20">
        <f>SUM(H152:H158)</f>
        <v>17.8</v>
      </c>
      <c r="I159" s="20">
        <f>SUM(I152:I158)</f>
        <v>73.5</v>
      </c>
      <c r="J159" s="20">
        <f>SUM(J152:J158)</f>
        <v>513.1</v>
      </c>
      <c r="K159" s="26"/>
    </row>
    <row r="160" spans="1:11" ht="15" x14ac:dyDescent="0.25">
      <c r="A160" s="27">
        <f>A152</f>
        <v>2</v>
      </c>
      <c r="B160" s="14">
        <f>B152</f>
        <v>3</v>
      </c>
      <c r="C160" s="10" t="s">
        <v>25</v>
      </c>
      <c r="D160" s="7" t="s">
        <v>26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27</v>
      </c>
      <c r="E161" s="51"/>
      <c r="F161" s="52"/>
      <c r="G161" s="52"/>
      <c r="H161" s="52"/>
      <c r="I161" s="52"/>
      <c r="J161" s="52"/>
      <c r="K161" s="53"/>
    </row>
    <row r="162" spans="1:11" ht="15" x14ac:dyDescent="0.25">
      <c r="A162" s="24"/>
      <c r="B162" s="16"/>
      <c r="C162" s="11"/>
      <c r="D162" s="7" t="s">
        <v>28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7" t="s">
        <v>29</v>
      </c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7" t="s">
        <v>30</v>
      </c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4"/>
      <c r="B165" s="16"/>
      <c r="C165" s="11"/>
      <c r="D165" s="7" t="s">
        <v>31</v>
      </c>
      <c r="E165" s="43"/>
      <c r="F165" s="44"/>
      <c r="G165" s="44"/>
      <c r="H165" s="44"/>
      <c r="I165" s="44"/>
      <c r="J165" s="44"/>
      <c r="K165" s="45"/>
    </row>
    <row r="166" spans="1:11" ht="15" x14ac:dyDescent="0.25">
      <c r="A166" s="24"/>
      <c r="B166" s="16"/>
      <c r="C166" s="11"/>
      <c r="D166" s="7" t="s">
        <v>32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24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6"/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6"/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5"/>
      <c r="B170" s="18"/>
      <c r="C170" s="8"/>
      <c r="D170" s="19" t="s">
        <v>33</v>
      </c>
      <c r="E170" s="12"/>
      <c r="F170" s="20">
        <f>SUM(F160:F169)</f>
        <v>0</v>
      </c>
      <c r="G170" s="20">
        <f>SUM(G160:G169)</f>
        <v>0</v>
      </c>
      <c r="H170" s="20">
        <f>SUM(H160:H169)</f>
        <v>0</v>
      </c>
      <c r="I170" s="20">
        <f>SUM(I160:I169)</f>
        <v>0</v>
      </c>
      <c r="J170" s="20">
        <f>SUM(J160:J169)</f>
        <v>0</v>
      </c>
      <c r="K170" s="26"/>
    </row>
    <row r="171" spans="1:11" ht="15.75" thickBot="1" x14ac:dyDescent="0.25">
      <c r="A171" s="30">
        <f>A152</f>
        <v>2</v>
      </c>
      <c r="B171" s="31">
        <f>B152</f>
        <v>3</v>
      </c>
      <c r="C171" s="57" t="s">
        <v>4</v>
      </c>
      <c r="D171" s="58"/>
      <c r="E171" s="32"/>
      <c r="F171" s="33">
        <f>F159+F170</f>
        <v>500</v>
      </c>
      <c r="G171" s="33">
        <f>G159+G170</f>
        <v>18.38</v>
      </c>
      <c r="H171" s="33">
        <f>H159+H170</f>
        <v>17.8</v>
      </c>
      <c r="I171" s="33">
        <f>I159+I170</f>
        <v>73.5</v>
      </c>
      <c r="J171" s="33">
        <f>J159+J170</f>
        <v>513.1</v>
      </c>
      <c r="K171" s="33"/>
    </row>
    <row r="172" spans="1:11" ht="15" x14ac:dyDescent="0.25">
      <c r="A172" s="21">
        <v>2</v>
      </c>
      <c r="B172" s="22">
        <v>4</v>
      </c>
      <c r="C172" s="23" t="s">
        <v>20</v>
      </c>
      <c r="D172" s="5" t="s">
        <v>21</v>
      </c>
      <c r="E172" s="40" t="s">
        <v>47</v>
      </c>
      <c r="F172" s="41">
        <v>150</v>
      </c>
      <c r="G172" s="41">
        <v>11.6</v>
      </c>
      <c r="H172" s="41">
        <v>16.600000000000001</v>
      </c>
      <c r="I172" s="41">
        <v>20.8</v>
      </c>
      <c r="J172" s="41">
        <v>287.2</v>
      </c>
      <c r="K172" s="42" t="s">
        <v>48</v>
      </c>
    </row>
    <row r="173" spans="1:11" ht="15" x14ac:dyDescent="0.25">
      <c r="A173" s="24"/>
      <c r="B173" s="16"/>
      <c r="C173" s="55"/>
      <c r="D173" s="56" t="s">
        <v>21</v>
      </c>
      <c r="E173" s="48"/>
      <c r="F173" s="49"/>
      <c r="G173" s="49"/>
      <c r="H173" s="49"/>
      <c r="I173" s="49"/>
      <c r="J173" s="49"/>
      <c r="K173" s="50"/>
    </row>
    <row r="174" spans="1:11" ht="15" x14ac:dyDescent="0.25">
      <c r="A174" s="24"/>
      <c r="B174" s="16"/>
      <c r="C174" s="55"/>
      <c r="D174" s="7" t="s">
        <v>22</v>
      </c>
      <c r="E174" s="43" t="s">
        <v>35</v>
      </c>
      <c r="F174" s="44">
        <v>200</v>
      </c>
      <c r="G174" s="44">
        <v>0.2</v>
      </c>
      <c r="H174" s="44">
        <v>0</v>
      </c>
      <c r="I174" s="44">
        <v>15</v>
      </c>
      <c r="J174" s="44">
        <v>58</v>
      </c>
      <c r="K174" s="45" t="s">
        <v>56</v>
      </c>
    </row>
    <row r="175" spans="1:11" ht="15" x14ac:dyDescent="0.25">
      <c r="A175" s="24"/>
      <c r="B175" s="16"/>
      <c r="C175" s="55"/>
      <c r="D175" s="7" t="s">
        <v>23</v>
      </c>
      <c r="E175" s="43" t="s">
        <v>36</v>
      </c>
      <c r="F175" s="44">
        <v>65</v>
      </c>
      <c r="G175" s="44">
        <v>5.0999999999999996</v>
      </c>
      <c r="H175" s="44">
        <v>0.65</v>
      </c>
      <c r="I175" s="44">
        <v>27.5</v>
      </c>
      <c r="J175" s="44">
        <v>153.80000000000001</v>
      </c>
      <c r="K175" s="45" t="s">
        <v>37</v>
      </c>
    </row>
    <row r="176" spans="1:11" ht="15" x14ac:dyDescent="0.25">
      <c r="A176" s="24"/>
      <c r="B176" s="16"/>
      <c r="C176" s="55"/>
      <c r="D176" s="7" t="s">
        <v>24</v>
      </c>
      <c r="E176" s="43"/>
      <c r="F176" s="44"/>
      <c r="G176" s="44"/>
      <c r="H176" s="44"/>
      <c r="I176" s="44"/>
      <c r="J176" s="44"/>
      <c r="K176" s="45"/>
    </row>
    <row r="177" spans="1:11" ht="15" x14ac:dyDescent="0.25">
      <c r="A177" s="24"/>
      <c r="B177" s="16"/>
      <c r="C177" s="11"/>
      <c r="D177" s="7" t="s">
        <v>26</v>
      </c>
      <c r="E177" s="43" t="s">
        <v>64</v>
      </c>
      <c r="F177" s="44">
        <v>100</v>
      </c>
      <c r="G177" s="44">
        <v>0.78</v>
      </c>
      <c r="H177" s="44">
        <v>0.1</v>
      </c>
      <c r="I177" s="44">
        <v>1.66</v>
      </c>
      <c r="J177" s="54">
        <v>12.65</v>
      </c>
      <c r="K177" s="45" t="s">
        <v>65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6"/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5"/>
      <c r="B180" s="18"/>
      <c r="C180" s="8"/>
      <c r="D180" s="19" t="s">
        <v>33</v>
      </c>
      <c r="E180" s="9"/>
      <c r="F180" s="20">
        <f>SUM(F172:F179)</f>
        <v>515</v>
      </c>
      <c r="G180" s="20">
        <f>SUM(G172:G179)</f>
        <v>17.68</v>
      </c>
      <c r="H180" s="20">
        <f>SUM(H172:H179)</f>
        <v>17.350000000000001</v>
      </c>
      <c r="I180" s="20">
        <f>SUM(I172:I179)</f>
        <v>64.959999999999994</v>
      </c>
      <c r="J180" s="20">
        <f>SUM(J172:J179)</f>
        <v>511.65</v>
      </c>
      <c r="K180" s="26"/>
    </row>
    <row r="181" spans="1:11" ht="15" x14ac:dyDescent="0.25">
      <c r="A181" s="27">
        <f>A172</f>
        <v>2</v>
      </c>
      <c r="B181" s="14">
        <f>B172</f>
        <v>4</v>
      </c>
      <c r="C181" s="10" t="s">
        <v>25</v>
      </c>
      <c r="D181" s="7" t="s">
        <v>26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7" t="s">
        <v>27</v>
      </c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7" t="s">
        <v>28</v>
      </c>
      <c r="E183" s="43"/>
      <c r="F183" s="44"/>
      <c r="G183" s="44"/>
      <c r="H183" s="44"/>
      <c r="I183" s="44"/>
      <c r="J183" s="44"/>
      <c r="K183" s="45"/>
    </row>
    <row r="184" spans="1:11" ht="15" x14ac:dyDescent="0.25">
      <c r="A184" s="24"/>
      <c r="B184" s="16"/>
      <c r="C184" s="11"/>
      <c r="D184" s="7" t="s">
        <v>29</v>
      </c>
      <c r="E184" s="43"/>
      <c r="F184" s="44"/>
      <c r="G184" s="44"/>
      <c r="H184" s="44"/>
      <c r="I184" s="44"/>
      <c r="J184" s="44"/>
      <c r="K184" s="45"/>
    </row>
    <row r="185" spans="1:11" ht="15" x14ac:dyDescent="0.25">
      <c r="A185" s="24"/>
      <c r="B185" s="16"/>
      <c r="C185" s="11"/>
      <c r="D185" s="7" t="s">
        <v>30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31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32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24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6"/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6"/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5"/>
      <c r="B191" s="18"/>
      <c r="C191" s="8"/>
      <c r="D191" s="19" t="s">
        <v>33</v>
      </c>
      <c r="E191" s="12"/>
      <c r="F191" s="20">
        <f>SUM(F181:F190)</f>
        <v>0</v>
      </c>
      <c r="G191" s="20">
        <f>SUM(G181:G190)</f>
        <v>0</v>
      </c>
      <c r="H191" s="20">
        <f>SUM(H181:H190)</f>
        <v>0</v>
      </c>
      <c r="I191" s="20">
        <f>SUM(I181:I190)</f>
        <v>0</v>
      </c>
      <c r="J191" s="20">
        <f>SUM(J181:J190)</f>
        <v>0</v>
      </c>
      <c r="K191" s="26"/>
    </row>
    <row r="192" spans="1:11" ht="15.75" thickBot="1" x14ac:dyDescent="0.25">
      <c r="A192" s="30">
        <f>A172</f>
        <v>2</v>
      </c>
      <c r="B192" s="31">
        <f>B172</f>
        <v>4</v>
      </c>
      <c r="C192" s="57" t="s">
        <v>4</v>
      </c>
      <c r="D192" s="58"/>
      <c r="E192" s="32"/>
      <c r="F192" s="33">
        <f>F180+F191</f>
        <v>515</v>
      </c>
      <c r="G192" s="33">
        <f>G180+G191</f>
        <v>17.68</v>
      </c>
      <c r="H192" s="33">
        <f>H180+H191</f>
        <v>17.350000000000001</v>
      </c>
      <c r="I192" s="33">
        <f>I180+I191</f>
        <v>64.959999999999994</v>
      </c>
      <c r="J192" s="33">
        <f>J180+J191</f>
        <v>511.65</v>
      </c>
      <c r="K192" s="33"/>
    </row>
    <row r="193" spans="1:11" ht="15" x14ac:dyDescent="0.25">
      <c r="A193" s="21">
        <v>2</v>
      </c>
      <c r="B193" s="22">
        <v>5</v>
      </c>
      <c r="C193" s="23" t="s">
        <v>20</v>
      </c>
      <c r="D193" s="5" t="s">
        <v>21</v>
      </c>
      <c r="E193" s="40" t="s">
        <v>68</v>
      </c>
      <c r="F193" s="41">
        <v>90</v>
      </c>
      <c r="G193" s="41">
        <v>10.199999999999999</v>
      </c>
      <c r="H193" s="41">
        <v>11.3</v>
      </c>
      <c r="I193" s="41">
        <v>11.3</v>
      </c>
      <c r="J193" s="41">
        <v>199.2</v>
      </c>
      <c r="K193" s="42" t="s">
        <v>69</v>
      </c>
    </row>
    <row r="194" spans="1:11" ht="15" x14ac:dyDescent="0.25">
      <c r="A194" s="24"/>
      <c r="B194" s="16"/>
      <c r="C194" s="55"/>
      <c r="D194" s="56" t="s">
        <v>21</v>
      </c>
      <c r="E194" s="43" t="s">
        <v>38</v>
      </c>
      <c r="F194" s="44">
        <v>150</v>
      </c>
      <c r="G194" s="44">
        <v>5.0999999999999996</v>
      </c>
      <c r="H194" s="44">
        <v>9.15</v>
      </c>
      <c r="I194" s="44">
        <v>34.200000000000003</v>
      </c>
      <c r="J194" s="44">
        <v>244.5</v>
      </c>
      <c r="K194" s="45" t="s">
        <v>39</v>
      </c>
    </row>
    <row r="195" spans="1:11" ht="15" x14ac:dyDescent="0.25">
      <c r="A195" s="24"/>
      <c r="B195" s="16"/>
      <c r="C195" s="55"/>
      <c r="D195" s="7" t="s">
        <v>22</v>
      </c>
      <c r="E195" s="43" t="s">
        <v>43</v>
      </c>
      <c r="F195" s="44">
        <v>200</v>
      </c>
      <c r="G195" s="44">
        <v>0.3</v>
      </c>
      <c r="H195" s="44">
        <v>0</v>
      </c>
      <c r="I195" s="44">
        <v>15.2</v>
      </c>
      <c r="J195" s="44">
        <v>60</v>
      </c>
      <c r="K195" s="45" t="s">
        <v>59</v>
      </c>
    </row>
    <row r="196" spans="1:11" ht="15" x14ac:dyDescent="0.25">
      <c r="A196" s="24"/>
      <c r="B196" s="16"/>
      <c r="C196" s="55"/>
      <c r="D196" s="7" t="s">
        <v>23</v>
      </c>
      <c r="E196" s="43" t="s">
        <v>36</v>
      </c>
      <c r="F196" s="44">
        <v>30</v>
      </c>
      <c r="G196" s="44">
        <v>2.4</v>
      </c>
      <c r="H196" s="44">
        <v>0.3</v>
      </c>
      <c r="I196" s="44">
        <v>14.5</v>
      </c>
      <c r="J196" s="44">
        <v>71</v>
      </c>
      <c r="K196" s="45" t="s">
        <v>37</v>
      </c>
    </row>
    <row r="197" spans="1:11" ht="15" x14ac:dyDescent="0.25">
      <c r="A197" s="24"/>
      <c r="B197" s="16"/>
      <c r="C197" s="55"/>
      <c r="D197" s="7" t="s">
        <v>24</v>
      </c>
      <c r="E197" s="43"/>
      <c r="F197" s="44"/>
      <c r="G197" s="44"/>
      <c r="H197" s="44"/>
      <c r="I197" s="44"/>
      <c r="J197" s="44"/>
      <c r="K197" s="45"/>
    </row>
    <row r="198" spans="1:11" ht="15" x14ac:dyDescent="0.25">
      <c r="A198" s="24"/>
      <c r="B198" s="16"/>
      <c r="C198" s="11"/>
      <c r="D198" s="7" t="s">
        <v>26</v>
      </c>
      <c r="E198" s="43" t="s">
        <v>66</v>
      </c>
      <c r="F198" s="44">
        <v>60</v>
      </c>
      <c r="G198" s="44">
        <v>0.64</v>
      </c>
      <c r="H198" s="44">
        <v>0</v>
      </c>
      <c r="I198" s="44">
        <v>1.4</v>
      </c>
      <c r="J198" s="44">
        <v>8.15</v>
      </c>
      <c r="K198" s="45" t="s">
        <v>67</v>
      </c>
    </row>
    <row r="199" spans="1:11" ht="15" x14ac:dyDescent="0.25">
      <c r="A199" s="24"/>
      <c r="B199" s="16"/>
      <c r="C199" s="11"/>
      <c r="D199" s="6"/>
      <c r="E199" s="43"/>
      <c r="F199" s="44"/>
      <c r="G199" s="44"/>
      <c r="H199" s="44"/>
      <c r="I199" s="44"/>
      <c r="J199" s="44"/>
      <c r="K199" s="45"/>
    </row>
    <row r="200" spans="1:11" ht="15" x14ac:dyDescent="0.25">
      <c r="A200" s="24"/>
      <c r="B200" s="16"/>
      <c r="C200" s="11"/>
      <c r="D200" s="6"/>
      <c r="E200" s="43"/>
      <c r="F200" s="44"/>
      <c r="G200" s="44"/>
      <c r="H200" s="44"/>
      <c r="I200" s="44"/>
      <c r="J200" s="44"/>
      <c r="K200" s="45"/>
    </row>
    <row r="201" spans="1:11" ht="15.75" customHeight="1" x14ac:dyDescent="0.25">
      <c r="A201" s="25"/>
      <c r="B201" s="18"/>
      <c r="C201" s="8"/>
      <c r="D201" s="19" t="s">
        <v>33</v>
      </c>
      <c r="E201" s="9"/>
      <c r="F201" s="20">
        <f>SUM(F193:F200)</f>
        <v>530</v>
      </c>
      <c r="G201" s="20">
        <f>SUM(G193:G200)</f>
        <v>18.64</v>
      </c>
      <c r="H201" s="20">
        <f>SUM(H193:H200)</f>
        <v>20.750000000000004</v>
      </c>
      <c r="I201" s="20">
        <f>SUM(I193:I200)</f>
        <v>76.600000000000009</v>
      </c>
      <c r="J201" s="20">
        <f>SUM(J193:J200)</f>
        <v>582.85</v>
      </c>
      <c r="K201" s="26"/>
    </row>
    <row r="202" spans="1:11" ht="15" x14ac:dyDescent="0.25">
      <c r="A202" s="27">
        <f>A193</f>
        <v>2</v>
      </c>
      <c r="B202" s="14">
        <f>B193</f>
        <v>5</v>
      </c>
      <c r="C202" s="10" t="s">
        <v>25</v>
      </c>
      <c r="D202" s="7" t="s">
        <v>26</v>
      </c>
      <c r="E202" s="43"/>
      <c r="F202" s="44"/>
      <c r="G202" s="44"/>
      <c r="H202" s="44"/>
      <c r="I202" s="44"/>
      <c r="J202" s="44"/>
      <c r="K202" s="45"/>
    </row>
    <row r="203" spans="1:11" ht="15" x14ac:dyDescent="0.25">
      <c r="A203" s="24"/>
      <c r="B203" s="16"/>
      <c r="C203" s="11"/>
      <c r="D203" s="7" t="s">
        <v>27</v>
      </c>
      <c r="E203" s="43"/>
      <c r="F203" s="44"/>
      <c r="G203" s="44"/>
      <c r="H203" s="44"/>
      <c r="I203" s="44"/>
      <c r="J203" s="44"/>
      <c r="K203" s="45"/>
    </row>
    <row r="204" spans="1:11" ht="15" x14ac:dyDescent="0.25">
      <c r="A204" s="24"/>
      <c r="B204" s="16"/>
      <c r="C204" s="11"/>
      <c r="D204" s="7" t="s">
        <v>28</v>
      </c>
      <c r="E204" s="43"/>
      <c r="F204" s="44"/>
      <c r="G204" s="44"/>
      <c r="H204" s="44"/>
      <c r="I204" s="44"/>
      <c r="J204" s="44"/>
      <c r="K204" s="45"/>
    </row>
    <row r="205" spans="1:11" ht="15" x14ac:dyDescent="0.25">
      <c r="A205" s="24"/>
      <c r="B205" s="16"/>
      <c r="C205" s="11"/>
      <c r="D205" s="7" t="s">
        <v>29</v>
      </c>
      <c r="E205" s="43"/>
      <c r="F205" s="44"/>
      <c r="G205" s="44"/>
      <c r="H205" s="44"/>
      <c r="I205" s="44"/>
      <c r="J205" s="44"/>
      <c r="K205" s="45"/>
    </row>
    <row r="206" spans="1:11" ht="15" x14ac:dyDescent="0.25">
      <c r="A206" s="24"/>
      <c r="B206" s="16"/>
      <c r="C206" s="11"/>
      <c r="D206" s="7" t="s">
        <v>30</v>
      </c>
      <c r="E206" s="43"/>
      <c r="F206" s="44"/>
      <c r="G206" s="44"/>
      <c r="H206" s="44"/>
      <c r="I206" s="44"/>
      <c r="J206" s="44"/>
      <c r="K206" s="45"/>
    </row>
    <row r="207" spans="1:11" ht="15" x14ac:dyDescent="0.25">
      <c r="A207" s="24"/>
      <c r="B207" s="16"/>
      <c r="C207" s="11"/>
      <c r="D207" s="7" t="s">
        <v>31</v>
      </c>
      <c r="E207" s="43"/>
      <c r="F207" s="44"/>
      <c r="G207" s="44"/>
      <c r="H207" s="44"/>
      <c r="I207" s="44"/>
      <c r="J207" s="44"/>
      <c r="K207" s="45"/>
    </row>
    <row r="208" spans="1:11" ht="15" x14ac:dyDescent="0.25">
      <c r="A208" s="24"/>
      <c r="B208" s="16"/>
      <c r="C208" s="11"/>
      <c r="D208" s="7" t="s">
        <v>32</v>
      </c>
      <c r="E208" s="43"/>
      <c r="F208" s="44"/>
      <c r="G208" s="44"/>
      <c r="H208" s="44"/>
      <c r="I208" s="44"/>
      <c r="J208" s="44"/>
      <c r="K208" s="45"/>
    </row>
    <row r="209" spans="1:11" ht="15" x14ac:dyDescent="0.25">
      <c r="A209" s="24"/>
      <c r="B209" s="16"/>
      <c r="C209" s="11"/>
      <c r="D209" s="7" t="s">
        <v>24</v>
      </c>
      <c r="E209" s="43"/>
      <c r="F209" s="44"/>
      <c r="G209" s="44"/>
      <c r="H209" s="44"/>
      <c r="I209" s="44"/>
      <c r="J209" s="44"/>
      <c r="K209" s="45"/>
    </row>
    <row r="210" spans="1:11" ht="15" x14ac:dyDescent="0.25">
      <c r="A210" s="24"/>
      <c r="B210" s="16"/>
      <c r="C210" s="11"/>
      <c r="D210" s="6"/>
      <c r="E210" s="43"/>
      <c r="F210" s="44"/>
      <c r="G210" s="44"/>
      <c r="H210" s="44"/>
      <c r="I210" s="44"/>
      <c r="J210" s="44"/>
      <c r="K210" s="45"/>
    </row>
    <row r="211" spans="1:11" ht="15" x14ac:dyDescent="0.25">
      <c r="A211" s="24"/>
      <c r="B211" s="16"/>
      <c r="C211" s="11"/>
      <c r="D211" s="6"/>
      <c r="E211" s="43"/>
      <c r="F211" s="44"/>
      <c r="G211" s="44"/>
      <c r="H211" s="44"/>
      <c r="I211" s="44"/>
      <c r="J211" s="44"/>
      <c r="K211" s="45"/>
    </row>
    <row r="212" spans="1:11" ht="15" x14ac:dyDescent="0.25">
      <c r="A212" s="25"/>
      <c r="B212" s="18"/>
      <c r="C212" s="8"/>
      <c r="D212" s="19" t="s">
        <v>33</v>
      </c>
      <c r="E212" s="12"/>
      <c r="F212" s="20">
        <f>SUM(F202:F211)</f>
        <v>0</v>
      </c>
      <c r="G212" s="20">
        <f>SUM(G202:G211)</f>
        <v>0</v>
      </c>
      <c r="H212" s="20">
        <f>SUM(H202:H211)</f>
        <v>0</v>
      </c>
      <c r="I212" s="20">
        <f>SUM(I202:I211)</f>
        <v>0</v>
      </c>
      <c r="J212" s="20">
        <f>SUM(J202:J211)</f>
        <v>0</v>
      </c>
      <c r="K212" s="26"/>
    </row>
    <row r="213" spans="1:11" ht="15.75" thickBot="1" x14ac:dyDescent="0.25">
      <c r="A213" s="30">
        <f>A193</f>
        <v>2</v>
      </c>
      <c r="B213" s="31">
        <f>B193</f>
        <v>5</v>
      </c>
      <c r="C213" s="57" t="s">
        <v>4</v>
      </c>
      <c r="D213" s="58"/>
      <c r="E213" s="32"/>
      <c r="F213" s="33">
        <f>F201+F212</f>
        <v>530</v>
      </c>
      <c r="G213" s="33">
        <f>G201+G212</f>
        <v>18.64</v>
      </c>
      <c r="H213" s="33">
        <f>H201+H212</f>
        <v>20.750000000000004</v>
      </c>
      <c r="I213" s="33">
        <f>I201+I212</f>
        <v>76.600000000000009</v>
      </c>
      <c r="J213" s="33">
        <f>J201+J212</f>
        <v>582.85</v>
      </c>
      <c r="K213" s="33"/>
    </row>
    <row r="214" spans="1:11" ht="13.5" thickBot="1" x14ac:dyDescent="0.25">
      <c r="A214" s="28"/>
      <c r="B214" s="29"/>
      <c r="C214" s="59" t="s">
        <v>5</v>
      </c>
      <c r="D214" s="59"/>
      <c r="E214" s="59"/>
      <c r="F214" s="35">
        <f>(F25+F46+F66+F88+F109+F130+F151+F171+F192+F213)/(IF(F25=0,0,1)+IF(F46=0,0,1)+IF(F66=0,0,1)+IF(F88=0,0,1)+IF(F109=0,0,1)+IF(F130=0,0,1)+IF(F151=0,0,1)+IF(F171=0,0,1)+IF(F192=0,0,1)+IF(F213=0,0,1))</f>
        <v>524</v>
      </c>
      <c r="G214" s="35">
        <f>(G25+G46+G66+G88+G109+G130+G151+G171+G192+G213)/(IF(G25=0,0,1)+IF(G46=0,0,1)+IF(G66=0,0,1)+IF(G88=0,0,1)+IF(G109=0,0,1)+IF(G130=0,0,1)+IF(G151=0,0,1)+IF(G171=0,0,1)+IF(G192=0,0,1)+IF(G213=0,0,1))</f>
        <v>18.113999999999997</v>
      </c>
      <c r="H214" s="35">
        <f>(H25+H46+H66+H88+H109+H130+H151+H171+H192+H213)/(IF(H25=0,0,1)+IF(H46=0,0,1)+IF(H66=0,0,1)+IF(H88=0,0,1)+IF(H109=0,0,1)+IF(H130=0,0,1)+IF(H151=0,0,1)+IF(H171=0,0,1)+IF(H192=0,0,1)+IF(H213=0,0,1))</f>
        <v>18.326000000000001</v>
      </c>
      <c r="I214" s="35">
        <f>(I25+I46+I66+I88+I109+I130+I151+I171+I192+I213)/(IF(I25=0,0,1)+IF(I46=0,0,1)+IF(I66=0,0,1)+IF(I88=0,0,1)+IF(I109=0,0,1)+IF(I130=0,0,1)+IF(I151=0,0,1)+IF(I171=0,0,1)+IF(I192=0,0,1)+IF(I213=0,0,1))</f>
        <v>75</v>
      </c>
      <c r="J214" s="35">
        <f>(J25+J46+J66+J88+J109+J130+J151+J171+J192+J213)/(IF(J25=0,0,1)+IF(J46=0,0,1)+IF(J66=0,0,1)+IF(J88=0,0,1)+IF(J109=0,0,1)+IF(J130=0,0,1)+IF(J151=0,0,1)+IF(J171=0,0,1)+IF(J192=0,0,1)+IF(J213=0,0,1))</f>
        <v>533.75900000000013</v>
      </c>
      <c r="K214" s="35"/>
    </row>
  </sheetData>
  <mergeCells count="15">
    <mergeCell ref="H1:K1"/>
    <mergeCell ref="H2:K2"/>
    <mergeCell ref="H3:K3"/>
    <mergeCell ref="C66:D66"/>
    <mergeCell ref="C1:E1"/>
    <mergeCell ref="C88:D88"/>
    <mergeCell ref="C109:D109"/>
    <mergeCell ref="C25:D25"/>
    <mergeCell ref="C46:D46"/>
    <mergeCell ref="C214:E214"/>
    <mergeCell ref="C213:D213"/>
    <mergeCell ref="C130:D130"/>
    <mergeCell ref="C151:D151"/>
    <mergeCell ref="C171:D171"/>
    <mergeCell ref="C192:D192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2023-10-16T11:25:34Z</dcterms:modified>
</cp:coreProperties>
</file>